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lgová\Desktop\Sliač\Materiály MsZ\MsZ_2022-2026\MsZ_2025\24.MsZ_10.11.2025\Materiály_OK\Rozpočtové opatrenia\"/>
    </mc:Choice>
  </mc:AlternateContent>
  <bookViews>
    <workbookView xWindow="0" yWindow="0" windowWidth="23040" windowHeight="10065" activeTab="7"/>
  </bookViews>
  <sheets>
    <sheet name="RO 12" sheetId="12" r:id="rId1"/>
    <sheet name="RO 13" sheetId="10" r:id="rId2"/>
    <sheet name="RO 14" sheetId="5" r:id="rId3"/>
    <sheet name="RO 15" sheetId="9" r:id="rId4"/>
    <sheet name="RO 16" sheetId="8" r:id="rId5"/>
    <sheet name="RO 17" sheetId="13" r:id="rId6"/>
    <sheet name="RO 18" sheetId="11" r:id="rId7"/>
    <sheet name="RO 19" sheetId="14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9" l="1"/>
  <c r="J27" i="9"/>
  <c r="I28" i="9"/>
  <c r="L56" i="14" l="1"/>
  <c r="J55" i="14"/>
  <c r="J54" i="14"/>
  <c r="J53" i="14"/>
  <c r="J52" i="14"/>
  <c r="J51" i="14"/>
  <c r="J50" i="14"/>
  <c r="I23" i="14"/>
  <c r="I25" i="14" s="1"/>
  <c r="H23" i="14"/>
  <c r="J22" i="14"/>
  <c r="I16" i="14"/>
  <c r="I17" i="14" s="1"/>
  <c r="G16" i="14"/>
  <c r="J15" i="14"/>
  <c r="J56" i="14" l="1"/>
  <c r="M56" i="14" s="1"/>
  <c r="J16" i="14"/>
  <c r="J23" i="14"/>
  <c r="H31" i="9"/>
  <c r="G20" i="9"/>
  <c r="H42" i="5"/>
  <c r="G17" i="5"/>
  <c r="I25" i="11"/>
  <c r="I27" i="13"/>
  <c r="I17" i="13"/>
  <c r="I25" i="8"/>
  <c r="I19" i="9"/>
  <c r="J40" i="5"/>
  <c r="H40" i="5"/>
  <c r="I18" i="10"/>
  <c r="I33" i="10"/>
  <c r="J26" i="13" l="1"/>
  <c r="H27" i="13"/>
  <c r="J26" i="9" l="1"/>
  <c r="J28" i="9" l="1"/>
  <c r="J15" i="9"/>
  <c r="G16" i="9" s="1"/>
  <c r="J16" i="9" s="1"/>
  <c r="G17" i="9" s="1"/>
  <c r="J17" i="9" s="1"/>
  <c r="J18" i="9"/>
  <c r="H29" i="9"/>
  <c r="J24" i="13" l="1"/>
  <c r="L60" i="13"/>
  <c r="J59" i="13"/>
  <c r="J58" i="13"/>
  <c r="J57" i="13"/>
  <c r="J56" i="13"/>
  <c r="J55" i="13"/>
  <c r="J54" i="13"/>
  <c r="J25" i="13"/>
  <c r="J23" i="13"/>
  <c r="I18" i="13"/>
  <c r="G17" i="13"/>
  <c r="J15" i="13"/>
  <c r="J60" i="13" l="1"/>
  <c r="M60" i="13" s="1"/>
  <c r="I29" i="13"/>
  <c r="J17" i="13"/>
  <c r="J27" i="13"/>
  <c r="J17" i="10"/>
  <c r="J25" i="10"/>
  <c r="J16" i="10"/>
  <c r="L57" i="12"/>
  <c r="J56" i="12"/>
  <c r="J55" i="12"/>
  <c r="J54" i="12"/>
  <c r="J53" i="12"/>
  <c r="J52" i="12"/>
  <c r="J51" i="12"/>
  <c r="I24" i="12"/>
  <c r="J26" i="12" s="1"/>
  <c r="H24" i="12"/>
  <c r="J22" i="12"/>
  <c r="H23" i="12" s="1"/>
  <c r="J23" i="12" s="1"/>
  <c r="I16" i="12"/>
  <c r="G16" i="12"/>
  <c r="J15" i="12"/>
  <c r="L58" i="11"/>
  <c r="J57" i="11"/>
  <c r="J56" i="11"/>
  <c r="J55" i="11"/>
  <c r="J54" i="11"/>
  <c r="J53" i="11"/>
  <c r="J52" i="11"/>
  <c r="I27" i="11"/>
  <c r="H25" i="11"/>
  <c r="J24" i="11"/>
  <c r="J23" i="11"/>
  <c r="J22" i="11"/>
  <c r="I16" i="11"/>
  <c r="I17" i="11" s="1"/>
  <c r="G16" i="11"/>
  <c r="J16" i="11" s="1"/>
  <c r="J15" i="11"/>
  <c r="J61" i="10"/>
  <c r="J62" i="10"/>
  <c r="J63" i="10"/>
  <c r="J64" i="10"/>
  <c r="J65" i="10"/>
  <c r="J60" i="10"/>
  <c r="L66" i="10"/>
  <c r="J29" i="10"/>
  <c r="J30" i="10"/>
  <c r="J31" i="10"/>
  <c r="J32" i="10"/>
  <c r="J57" i="12" l="1"/>
  <c r="M57" i="12" s="1"/>
  <c r="J16" i="12"/>
  <c r="J66" i="10"/>
  <c r="J58" i="11"/>
  <c r="M58" i="11" s="1"/>
  <c r="J24" i="12"/>
  <c r="I17" i="12"/>
  <c r="J17" i="12" s="1"/>
  <c r="J25" i="11"/>
  <c r="M66" i="10"/>
  <c r="I35" i="10"/>
  <c r="J35" i="10" s="1"/>
  <c r="H33" i="10"/>
  <c r="J28" i="10"/>
  <c r="J27" i="10"/>
  <c r="J26" i="10"/>
  <c r="J24" i="10"/>
  <c r="I19" i="10"/>
  <c r="J19" i="10" s="1"/>
  <c r="G18" i="10"/>
  <c r="J15" i="10"/>
  <c r="G15" i="8" s="1"/>
  <c r="G16" i="8" s="1"/>
  <c r="I31" i="9"/>
  <c r="J31" i="9" s="1"/>
  <c r="H27" i="8" s="1"/>
  <c r="J25" i="9"/>
  <c r="I20" i="9"/>
  <c r="J20" i="9" s="1"/>
  <c r="G17" i="8" s="1"/>
  <c r="G19" i="9"/>
  <c r="I27" i="8"/>
  <c r="H25" i="8"/>
  <c r="J24" i="8"/>
  <c r="J23" i="8"/>
  <c r="J22" i="8"/>
  <c r="I16" i="8"/>
  <c r="I17" i="8" s="1"/>
  <c r="I40" i="5"/>
  <c r="J23" i="5"/>
  <c r="J24" i="5"/>
  <c r="J25" i="5"/>
  <c r="J26" i="5"/>
  <c r="J27" i="5"/>
  <c r="J28" i="5"/>
  <c r="J29" i="5"/>
  <c r="J30" i="5"/>
  <c r="J27" i="8" l="1"/>
  <c r="H29" i="13" s="1"/>
  <c r="J29" i="13" s="1"/>
  <c r="H27" i="11" s="1"/>
  <c r="J27" i="11" s="1"/>
  <c r="H25" i="14" s="1"/>
  <c r="J25" i="14" s="1"/>
  <c r="J17" i="8"/>
  <c r="G18" i="13" s="1"/>
  <c r="J18" i="13" s="1"/>
  <c r="G17" i="11" s="1"/>
  <c r="J17" i="11" s="1"/>
  <c r="G17" i="14" s="1"/>
  <c r="J17" i="14" s="1"/>
  <c r="J16" i="8"/>
  <c r="J15" i="8"/>
  <c r="J25" i="8"/>
  <c r="J18" i="10"/>
  <c r="J33" i="10"/>
  <c r="J19" i="9"/>
  <c r="J29" i="9"/>
  <c r="G16" i="5" l="1"/>
  <c r="I42" i="5"/>
  <c r="J42" i="5" s="1"/>
  <c r="J22" i="5"/>
  <c r="I16" i="5"/>
  <c r="I17" i="5" s="1"/>
  <c r="J17" i="5" s="1"/>
  <c r="J15" i="5"/>
  <c r="J16" i="5" l="1"/>
</calcChain>
</file>

<file path=xl/sharedStrings.xml><?xml version="1.0" encoding="utf-8"?>
<sst xmlns="http://schemas.openxmlformats.org/spreadsheetml/2006/main" count="574" uniqueCount="155">
  <si>
    <t>Mesto Sliač</t>
  </si>
  <si>
    <t>Príjmová časť :</t>
  </si>
  <si>
    <t>Názov</t>
  </si>
  <si>
    <t>Zdroj</t>
  </si>
  <si>
    <t>EK</t>
  </si>
  <si>
    <t>Pred zmenou</t>
  </si>
  <si>
    <t>Zmena</t>
  </si>
  <si>
    <t>Po zmene</t>
  </si>
  <si>
    <t>Komentár</t>
  </si>
  <si>
    <t xml:space="preserve">spolu : </t>
  </si>
  <si>
    <t>Výdavková časť :</t>
  </si>
  <si>
    <t>Program</t>
  </si>
  <si>
    <t>KZ</t>
  </si>
  <si>
    <t>FK</t>
  </si>
  <si>
    <t xml:space="preserve"> </t>
  </si>
  <si>
    <t>Ing. Mgr.et Mgr. Ľubica Balgová, primátorka mesta</t>
  </si>
  <si>
    <t>sumár príjmov za schválený rozpočet 2025 pred zmenou</t>
  </si>
  <si>
    <t>Vyhotovil: Ing. Alena Nováková</t>
  </si>
  <si>
    <t>sumár výdavkov za schválený rozpočet 2025  po zmene</t>
  </si>
  <si>
    <t>sumár výdavkov za schválený rozpočet 2025  pred zmenou</t>
  </si>
  <si>
    <t xml:space="preserve">rozpočet 2025 rozdiel medzi príjmami a výdavkami spolu : </t>
  </si>
  <si>
    <t>41</t>
  </si>
  <si>
    <t>Spolu:</t>
  </si>
  <si>
    <t xml:space="preserve">sumár príjmov za schválený rozpočet 2025 po zmene </t>
  </si>
  <si>
    <t>Príloha č.1 k Uzneseniu __/2025</t>
  </si>
  <si>
    <t>635006</t>
  </si>
  <si>
    <t>Rozpočtové opatrenie č. 12/2025</t>
  </si>
  <si>
    <t>11.3.</t>
  </si>
  <si>
    <t>1012</t>
  </si>
  <si>
    <t>611</t>
  </si>
  <si>
    <t>Tarifný plat</t>
  </si>
  <si>
    <t>623</t>
  </si>
  <si>
    <t>625001</t>
  </si>
  <si>
    <t>625002</t>
  </si>
  <si>
    <t>625003</t>
  </si>
  <si>
    <t>625004</t>
  </si>
  <si>
    <t>625005</t>
  </si>
  <si>
    <t>625007</t>
  </si>
  <si>
    <t>637016</t>
  </si>
  <si>
    <t>15.1.</t>
  </si>
  <si>
    <t>Zdravotné poistenie</t>
  </si>
  <si>
    <t>Sociálne poistenie</t>
  </si>
  <si>
    <t>Prídel do SF</t>
  </si>
  <si>
    <t>Zmena programu - Zamestnanec CSS</t>
  </si>
  <si>
    <t>Rozpočtové opatrenie č. 14/2025</t>
  </si>
  <si>
    <t>0111</t>
  </si>
  <si>
    <t>Špeciálne služby</t>
  </si>
  <si>
    <t>637005</t>
  </si>
  <si>
    <t>633006</t>
  </si>
  <si>
    <t>637004</t>
  </si>
  <si>
    <t>Služby</t>
  </si>
  <si>
    <t>0510</t>
  </si>
  <si>
    <t>Všeobecné služby</t>
  </si>
  <si>
    <t>9.5.</t>
  </si>
  <si>
    <t>Čistenie vodovodu Sampor</t>
  </si>
  <si>
    <t>0630</t>
  </si>
  <si>
    <t>12.1.</t>
  </si>
  <si>
    <t>0840</t>
  </si>
  <si>
    <t>632001</t>
  </si>
  <si>
    <t>Energie</t>
  </si>
  <si>
    <t>0660</t>
  </si>
  <si>
    <t>elektická energia obj. mesta</t>
  </si>
  <si>
    <t>632002</t>
  </si>
  <si>
    <t>Vodné a stočné obj. mesta</t>
  </si>
  <si>
    <t>Vodné a stočné</t>
  </si>
  <si>
    <t>Plyn</t>
  </si>
  <si>
    <t>12.3.</t>
  </si>
  <si>
    <t>12.2.</t>
  </si>
  <si>
    <t>Zálohy plyn obj. mesta</t>
  </si>
  <si>
    <t>0820</t>
  </si>
  <si>
    <t>Zálohy plyn. Kino+pohostinstvo</t>
  </si>
  <si>
    <t>14.2.</t>
  </si>
  <si>
    <t>Zálohy elektrická energia a plyn v nájomných bytoch</t>
  </si>
  <si>
    <t>Vodné, stočné</t>
  </si>
  <si>
    <t>Vodné a stočné v nájomných bytoch</t>
  </si>
  <si>
    <t>Obsluha kotolný a upratovacie služby</t>
  </si>
  <si>
    <t>Vyučtovanie</t>
  </si>
  <si>
    <t>637012</t>
  </si>
  <si>
    <t>Preplatky z vyučtovania v nájomných bytov</t>
  </si>
  <si>
    <t>Energie od nájomcou - objekty mesta + nájomné byty</t>
  </si>
  <si>
    <t>Rozpočtové opatrenie č. 13/2025</t>
  </si>
  <si>
    <t>Rozpočtové opatrenie č. 15/2025</t>
  </si>
  <si>
    <t xml:space="preserve">Dotácia zo Štátneho rozpočtu </t>
  </si>
  <si>
    <t>717002</t>
  </si>
  <si>
    <t>Údržba majetku mesta</t>
  </si>
  <si>
    <t>3.5.</t>
  </si>
  <si>
    <t>13.7.12</t>
  </si>
  <si>
    <t>111</t>
  </si>
  <si>
    <t>Rozpočtové opatrenie č. 17/2025</t>
  </si>
  <si>
    <t>Príjmy - objekty mesta Sliač</t>
  </si>
  <si>
    <t>Príjem - vyučtovanie, nedoplatky</t>
  </si>
  <si>
    <t>Príjem CSS</t>
  </si>
  <si>
    <t>Príjem za služby</t>
  </si>
  <si>
    <t>Všeobecný materiál</t>
  </si>
  <si>
    <t>15.2.</t>
  </si>
  <si>
    <t>Zvýšenie tarifných platov v ZUŠ</t>
  </si>
  <si>
    <t>0950</t>
  </si>
  <si>
    <t>7.6.</t>
  </si>
  <si>
    <t>641006</t>
  </si>
  <si>
    <t>Opravy v MŠ nariadené RUVZ</t>
  </si>
  <si>
    <t>9.1.1.</t>
  </si>
  <si>
    <t>Údržba verejnej zelene</t>
  </si>
  <si>
    <t>0540</t>
  </si>
  <si>
    <t>Ošetrenie stromov ul. SNP - 42ks, Železničná- 40 ks</t>
  </si>
  <si>
    <t>Údržba budov</t>
  </si>
  <si>
    <t>13.3.</t>
  </si>
  <si>
    <t>814001</t>
  </si>
  <si>
    <t xml:space="preserve">Príjmy z prenájmu pozemkou </t>
  </si>
  <si>
    <t>Navýšeni príjmu za hrobové miesta</t>
  </si>
  <si>
    <t>Účasť na majetku</t>
  </si>
  <si>
    <t>0810</t>
  </si>
  <si>
    <t>Rekonštrukcia a modernizácia</t>
  </si>
  <si>
    <t>Material v CSS</t>
  </si>
  <si>
    <t>Služby v CSS</t>
  </si>
  <si>
    <t>Špeciálne služby v CSS</t>
  </si>
  <si>
    <t>nákup pozemkov pod ŠH</t>
  </si>
  <si>
    <t>Nákup pozemkou</t>
  </si>
  <si>
    <t>711001</t>
  </si>
  <si>
    <t xml:space="preserve">Refundácia FP za Dom smútku </t>
  </si>
  <si>
    <t xml:space="preserve">Rekonštrukcia - Dom smútku </t>
  </si>
  <si>
    <t>Energetický certifikát existujúcich stavieb</t>
  </si>
  <si>
    <t>Rezerva školstva</t>
  </si>
  <si>
    <t>Príjem za predaj výrobkou, tovarou a služieb</t>
  </si>
  <si>
    <t>Príjmy z prenajatých budov, priestorov a objektov</t>
  </si>
  <si>
    <t>Ostatné príjmy</t>
  </si>
  <si>
    <t>Použitie rezervného fondu na údržbu a čistenie vodovodu v Sampore</t>
  </si>
  <si>
    <t>Rozpočtové opatrenie č. 18/2025</t>
  </si>
  <si>
    <t>45</t>
  </si>
  <si>
    <t>5.1.</t>
  </si>
  <si>
    <t xml:space="preserve">Použitie rezervného fondu na hydro geologický prieskum exis. Vrtu. </t>
  </si>
  <si>
    <t>Príjmové finančné operácie - Rezervný fond</t>
  </si>
  <si>
    <t>Granty a transféry</t>
  </si>
  <si>
    <t>46</t>
  </si>
  <si>
    <t>0451</t>
  </si>
  <si>
    <t>Hydrologický prieskum exis. Vrtu pre odber úžitkovej vody "pri ihrisku"</t>
  </si>
  <si>
    <t>13.7.12.</t>
  </si>
  <si>
    <t>Nákup nádob na  odpad</t>
  </si>
  <si>
    <t>Zmluva o prevode akcií VO za rok 2022 - doplatok neuhradenej sumy z 2022</t>
  </si>
  <si>
    <t>11.5.2.</t>
  </si>
  <si>
    <t>Materiál</t>
  </si>
  <si>
    <t>ZPOZ - Úvítanie do života</t>
  </si>
  <si>
    <t>Za porušenie právnych predpisov</t>
  </si>
  <si>
    <t>Navýšenie príjmu za pokutu v správnom konaní</t>
  </si>
  <si>
    <t>637011</t>
  </si>
  <si>
    <t>713004</t>
  </si>
  <si>
    <t>Prieskumy a štúdie</t>
  </si>
  <si>
    <t xml:space="preserve">Presun cez 357 </t>
  </si>
  <si>
    <t>Rozpočtové opatrenie č. 19/2025</t>
  </si>
  <si>
    <t>Schválené v zmysle § 14 ods. 2 písm. a) zákona č. 583/2004 Z. z. o rozpočtových pravidlách územnej samosprávy a o zmene a doplnení niektorých zákonov v znení neskorších predpisov uznesením č. __/2025 a) na základe  hlasovania poslancov MSZ dňa  10.11.2025</t>
  </si>
  <si>
    <t>Nákup stojov, prístrojov a zariadení</t>
  </si>
  <si>
    <t>Použitie rezervného fondu na nákup nádob na odpad</t>
  </si>
  <si>
    <t>Príjmové finančné operácie - Fond opráv a údržby</t>
  </si>
  <si>
    <t>Zapojenie peňažných prostriedkov z fondu opráv a údržby (tvorba minulých rokov)</t>
  </si>
  <si>
    <t xml:space="preserve">Výmena bytových vodomerov na SV a TÚV </t>
  </si>
  <si>
    <t>Príjem Envirofond - použitie fondu na nákup nádob na 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</si>
</sst>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#,##0.00\ &quot;€&quot;"/>
    <numFmt numFmtId="165" formatCode="#,##0.00\ _€"/>
    <numFmt numFmtId="166" formatCode="#,##0.00;[Red]#,##0.00"/>
    <numFmt numFmtId="167" formatCode="_-* #,##0\ _€_-;\-* #,##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theme="6" tint="-0.499984740745262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name val="Arial Narrow"/>
      <family val="2"/>
      <charset val="238"/>
    </font>
    <font>
      <sz val="14"/>
      <color theme="6" tint="-0.499984740745262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shrinkToFit="1"/>
    </xf>
    <xf numFmtId="4" fontId="1" fillId="0" borderId="0" xfId="0" applyNumberFormat="1" applyFont="1" applyFill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2" xfId="0" applyFont="1" applyBorder="1"/>
    <xf numFmtId="4" fontId="5" fillId="0" borderId="7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right" vertical="center" shrinkToFit="1"/>
    </xf>
    <xf numFmtId="166" fontId="6" fillId="0" borderId="0" xfId="0" applyNumberFormat="1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13" xfId="0" applyFont="1" applyBorder="1"/>
    <xf numFmtId="4" fontId="2" fillId="2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4" fontId="1" fillId="0" borderId="0" xfId="0" applyNumberFormat="1" applyFont="1"/>
    <xf numFmtId="14" fontId="1" fillId="0" borderId="0" xfId="0" applyNumberFormat="1" applyFont="1"/>
    <xf numFmtId="0" fontId="1" fillId="0" borderId="15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/>
    </xf>
    <xf numFmtId="167" fontId="1" fillId="0" borderId="14" xfId="1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0" fontId="1" fillId="0" borderId="8" xfId="0" applyFont="1" applyBorder="1"/>
    <xf numFmtId="165" fontId="3" fillId="3" borderId="1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0" fontId="1" fillId="4" borderId="0" xfId="0" applyFont="1" applyFill="1"/>
    <xf numFmtId="0" fontId="5" fillId="4" borderId="23" xfId="0" applyFont="1" applyFill="1" applyBorder="1" applyAlignment="1">
      <alignment vertical="center"/>
    </xf>
    <xf numFmtId="0" fontId="5" fillId="4" borderId="24" xfId="0" applyFont="1" applyFill="1" applyBorder="1" applyAlignment="1">
      <alignment vertical="center"/>
    </xf>
    <xf numFmtId="0" fontId="5" fillId="4" borderId="24" xfId="0" applyFont="1" applyFill="1" applyBorder="1" applyAlignment="1">
      <alignment horizontal="center" vertical="center"/>
    </xf>
    <xf numFmtId="0" fontId="1" fillId="4" borderId="8" xfId="0" applyFont="1" applyFill="1" applyBorder="1"/>
    <xf numFmtId="165" fontId="3" fillId="4" borderId="12" xfId="0" applyNumberFormat="1" applyFont="1" applyFill="1" applyBorder="1" applyAlignment="1">
      <alignment horizontal="right" vertical="center"/>
    </xf>
    <xf numFmtId="4" fontId="5" fillId="4" borderId="12" xfId="0" applyNumberFormat="1" applyFont="1" applyFill="1" applyBorder="1" applyAlignment="1">
      <alignment horizontal="right" vertical="center"/>
    </xf>
    <xf numFmtId="165" fontId="3" fillId="4" borderId="10" xfId="0" applyNumberFormat="1" applyFont="1" applyFill="1" applyBorder="1" applyAlignment="1">
      <alignment horizontal="right" vertical="center"/>
    </xf>
    <xf numFmtId="43" fontId="2" fillId="0" borderId="15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center" wrapText="1"/>
    </xf>
    <xf numFmtId="43" fontId="3" fillId="2" borderId="15" xfId="1" applyFont="1" applyFill="1" applyBorder="1" applyAlignment="1">
      <alignment horizontal="right" vertical="center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1" fillId="0" borderId="14" xfId="0" applyNumberFormat="1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43" fontId="2" fillId="0" borderId="15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Border="1"/>
    <xf numFmtId="0" fontId="1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43" fontId="1" fillId="0" borderId="18" xfId="1" applyFont="1" applyBorder="1" applyAlignment="1">
      <alignment horizontal="center" vertical="center"/>
    </xf>
    <xf numFmtId="43" fontId="1" fillId="0" borderId="19" xfId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horizontal="right"/>
    </xf>
    <xf numFmtId="43" fontId="1" fillId="0" borderId="19" xfId="1" applyFont="1" applyBorder="1" applyAlignment="1">
      <alignment horizontal="right"/>
    </xf>
    <xf numFmtId="43" fontId="1" fillId="0" borderId="18" xfId="1" applyFont="1" applyFill="1" applyBorder="1" applyAlignment="1">
      <alignment horizontal="left" vertical="center" wrapText="1"/>
    </xf>
    <xf numFmtId="43" fontId="1" fillId="0" borderId="21" xfId="1" applyFont="1" applyFill="1" applyBorder="1" applyAlignment="1">
      <alignment horizontal="left" vertical="center" wrapText="1"/>
    </xf>
    <xf numFmtId="43" fontId="1" fillId="0" borderId="22" xfId="1" applyFont="1" applyFill="1" applyBorder="1" applyAlignment="1">
      <alignment horizontal="left" vertical="center" wrapText="1"/>
    </xf>
    <xf numFmtId="43" fontId="1" fillId="0" borderId="18" xfId="1" applyFont="1" applyBorder="1" applyAlignment="1">
      <alignment horizontal="center"/>
    </xf>
    <xf numFmtId="43" fontId="1" fillId="0" borderId="19" xfId="1" applyFont="1" applyBorder="1" applyAlignment="1">
      <alignment horizontal="center"/>
    </xf>
    <xf numFmtId="43" fontId="1" fillId="0" borderId="14" xfId="1" applyFont="1" applyBorder="1" applyAlignment="1">
      <alignment horizont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6" name="Obrázok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0" name="Obrázok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1" name="Obrázok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2" name="Obrázok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3" name="Obrázok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4" name="Obrázok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6" name="Obrázok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7" name="Obrázok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8" name="Obrázok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0" name="Obrázok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1" name="Obrázok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2" name="Obrázok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3" name="Obrázok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4" name="Obrázok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6" name="Obrázok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7" name="Obrázok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8" name="Obrázok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0" name="Obrázok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1" name="Obrázok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2" name="Obrázok 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3" name="Obrázok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4" name="Obrázok 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6" name="Obrázok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7" name="Obrázok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8" name="Obrázok 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0" name="Obrázok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1" name="Obrázok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2" name="Obrázok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3" name="Obrázok 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4" name="Obrázok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6" name="Obrázok 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7" name="Obrázok 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8" name="Obrázok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0" name="Obrázok 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1" name="Obrázok 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6" name="Obrázok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0" name="Obrázok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1" name="Obrázok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2" name="Obrázok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3" name="Obrázok 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4" name="Obrázok 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6" name="Obrázok 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7" name="Obrázok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8" name="Obrázok 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0" name="Obrázok 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1" name="Obrázok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2" name="Obrázok 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3" name="Obrázok 4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4" name="Obrázok 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6" name="Obrázok 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7" name="Obrázok 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8" name="Obrázok 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0" name="Obrázok 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1" name="Obrázok 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2" name="Obrázok 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3" name="Obrázok 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4" name="Obrázok 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6" name="Obrázok 4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7" name="Obrázok 4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8" name="Obrázok 4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0" name="Obrázok 4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1" name="Obrázok 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2" name="Obrázok 4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3" name="Obrázok 4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4" name="Obrázok 4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6" name="Obrázok 4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7" name="Obrázok 4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8" name="Obrázok 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0" name="Obrázok 4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1" name="Obrázok 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6" name="Obrázok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0" name="Obrázok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1" name="Obrázok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2" name="Obrázok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3" name="Obrázok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4" name="Obrázok 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6" name="Obrázok 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7" name="Obrázok 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8" name="Obrázok 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0" name="Obrázok 4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1" name="Obrázok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2" name="Obrázok 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3" name="Obrázok 4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4" name="Obrázok 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6" name="Obrázok 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7" name="Obrázok 4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8" name="Obrázok 4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0" name="Obrázok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1" name="Obrázok 4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2" name="Obrázok 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3" name="Obrázok 4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4" name="Obrázok 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6" name="Obrázok 4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7" name="Obrázok 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8" name="Obrázok 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0" name="Obrázok 4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1" name="Obrázok 4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2" name="Obrázok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3" name="Obrázok 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4" name="Obrázok 4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6" name="Obrázok 4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7" name="Obrázok 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8" name="Obrázok 4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0" name="Obrázok 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1" name="Obrázok 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6" name="Obrázok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0" name="Obrázok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1" name="Obrázok 4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2" name="Obrázok 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3" name="Obrázok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4" name="Obrázok 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6" name="Obrázok 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7" name="Obrázok 4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8" name="Obrázok 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0" name="Obrázok 4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1" name="Obrázok 4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2" name="Obrázok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3" name="Obrázok 4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4" name="Obrázok 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6" name="Obrázok 4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7" name="Obrázok 4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8" name="Obrázok 4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0" name="Obrázok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1" name="Obrázok 4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2" name="Obrázok 4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3" name="Obrázok 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4" name="Obrázok 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6" name="Obrázok 4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7" name="Obrázok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8" name="Obrázok 4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0" name="Obrázok 4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1" name="Obrázok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2" name="Obrázok 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3" name="Obrázok 4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4" name="Obrázok 4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6" name="Obrázok 4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7" name="Obrázok 4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8" name="Obrázok 4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0" name="Obrázok 4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1" name="Obrázok 4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6" name="Obrázok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0" name="Obrázok 4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1" name="Obrázok 4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2" name="Obrázok 4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3" name="Obrázok 4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4" name="Obrázok 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6" name="Obrázok 4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7" name="Obrázok 4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8" name="Obrázok 4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0" name="Obrázok 4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1" name="Obrázok 4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2" name="Obrázok 4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3" name="Obrázok 4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4" name="Obrázok 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6" name="Obrázok 4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7" name="Obrázok 4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8" name="Obrázok 4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0" name="Obrázok 4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1" name="Obrázok 4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2" name="Obrázok 4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3" name="Obrázok 4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4" name="Obrázok 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6" name="Obrázok 4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7" name="Obrázok 4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8" name="Obrázok 4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0" name="Obrázok 4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1" name="Obrázok 4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2" name="Obrázok 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3" name="Obrázok 4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4" name="Obrázok 4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6" name="Obrázok 4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7" name="Obrázok 4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8" name="Obrázok 4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0" name="Obrázok 4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1" name="Obrázok 4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" y="60960"/>
          <a:ext cx="85471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6" name="Obrázok 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0" name="Obrázok 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1" name="Obrázok 4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2" name="Obrázok 4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3" name="Obrázok 4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4" name="Obrázok 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6" name="Obrázok 4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7" name="Obrázok 4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8" name="Obrázok 4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0" name="Obrázok 4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1" name="Obrázok 4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2" name="Obrázok 4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3" name="Obrázok 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4" name="Obrázok 4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6" name="Obrázok 4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7" name="Obrázok 4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8" name="Obrázok 4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0" name="Obrázok 4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1" name="Obrázok 4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2" name="Obrázok 4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3" name="Obrázok 4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4" name="Obrázok 4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6" name="Obrázok 4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7" name="Obrázok 4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8" name="Obrázok 4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0" name="Obrázok 4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1" name="Obrázok 4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2" name="Obrázok 4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3" name="Obrázok 4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4" name="Obrázok 4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6" name="Obrázok 4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7" name="Obrázok 4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8" name="Obrázok 4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0" name="Obrázok 4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1" name="Obrázok 4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6" name="Obrázok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0" name="Obrázok 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1" name="Obrázok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2" name="Obrázok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3" name="Obrázok 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4" name="Obrázok 4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6" name="Obrázok 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7" name="Obrázok 4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8" name="Obrázok 4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0" name="Obrázok 4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1" name="Obrázok 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2" name="Obrázok 4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3" name="Obrázok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4" name="Obrázok 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6" name="Obrázok 4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7" name="Obrázok 4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8" name="Obrázok 4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0" name="Obrázok 4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1" name="Obrázok 4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2" name="Obrázok 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3" name="Obrázok 4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4" name="Obrázok 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6" name="Obrázok 4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7" name="Obrázok 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8" name="Obrázok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0" name="Obrázok 4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1" name="Obrázok 4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2" name="Obrázok 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3" name="Obrázok 4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4" name="Obrázok 4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6" name="Obrázok 4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7" name="Obrázok 4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8" name="Obrázok 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0" name="Obrázok 4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1" name="Obrázok 4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6" name="Obrázok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0" name="Obrázok 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1" name="Obrázok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2" name="Obrázok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3" name="Obrázok 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4" name="Obrázok 4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6" name="Obrázok 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7" name="Obrázok 4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8" name="Obrázok 4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0" name="Obrázok 4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1" name="Obrázok 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2" name="Obrázok 4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3" name="Obrázok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4" name="Obrázok 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6" name="Obrázok 4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7" name="Obrázok 4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8" name="Obrázok 4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0" name="Obrázok 4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1" name="Obrázok 4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2" name="Obrázok 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3" name="Obrázok 4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4" name="Obrázok 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6" name="Obrázok 4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7" name="Obrázok 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8" name="Obrázok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0" name="Obrázok 4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1" name="Obrázok 4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2" name="Obrázok 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3" name="Obrázok 4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4" name="Obrázok 4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6" name="Obrázok 4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7" name="Obrázok 4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8" name="Obrázok 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0" name="Obrázok 4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1" name="Obrázok 4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="60" zoomScaleNormal="60" workbookViewId="0">
      <selection activeCell="B5" sqref="B5:M7"/>
    </sheetView>
  </sheetViews>
  <sheetFormatPr defaultColWidth="11" defaultRowHeight="17.649999999999999" x14ac:dyDescent="0.5"/>
  <cols>
    <col min="1" max="1" width="8.86328125" style="36" customWidth="1"/>
    <col min="2" max="2" width="13.59765625" style="36" customWidth="1"/>
    <col min="3" max="3" width="34.3984375" style="36" customWidth="1"/>
    <col min="4" max="4" width="2.1328125" style="36" hidden="1" customWidth="1"/>
    <col min="5" max="5" width="8" style="36" customWidth="1"/>
    <col min="6" max="6" width="14" style="36" customWidth="1"/>
    <col min="7" max="7" width="12.86328125" style="36" customWidth="1"/>
    <col min="8" max="8" width="17.59765625" style="36" customWidth="1"/>
    <col min="9" max="9" width="17.1328125" style="36" customWidth="1"/>
    <col min="10" max="10" width="18.59765625" style="36" customWidth="1"/>
    <col min="11" max="11" width="8.86328125" style="36" customWidth="1"/>
    <col min="12" max="12" width="13" style="36" customWidth="1"/>
    <col min="13" max="13" width="54.3984375" style="36" customWidth="1"/>
    <col min="14" max="14" width="10" style="36" customWidth="1"/>
    <col min="15" max="15" width="9" style="36" customWidth="1"/>
    <col min="16" max="217" width="8.86328125" style="36" customWidth="1"/>
    <col min="218" max="218" width="11.59765625" style="36" customWidth="1"/>
    <col min="219" max="219" width="42.265625" style="36" customWidth="1"/>
    <col min="220" max="220" width="7.1328125" style="36" customWidth="1"/>
    <col min="221" max="222" width="11" style="36"/>
    <col min="223" max="223" width="8.86328125" style="36" customWidth="1"/>
    <col min="224" max="224" width="11.59765625" style="36" customWidth="1"/>
    <col min="225" max="225" width="27.59765625" style="36" customWidth="1"/>
    <col min="226" max="226" width="0" style="36" hidden="1" customWidth="1"/>
    <col min="227" max="227" width="8" style="36" customWidth="1"/>
    <col min="228" max="228" width="8.73046875" style="36" customWidth="1"/>
    <col min="229" max="229" width="7.59765625" style="36" customWidth="1"/>
    <col min="230" max="230" width="15.265625" style="36" customWidth="1"/>
    <col min="231" max="231" width="17.1328125" style="36" customWidth="1"/>
    <col min="232" max="232" width="15.73046875" style="36" customWidth="1"/>
    <col min="233" max="234" width="8.86328125" style="36" customWidth="1"/>
    <col min="235" max="235" width="50.1328125" style="36" customWidth="1"/>
    <col min="236" max="236" width="8.86328125" style="36" customWidth="1"/>
    <col min="237" max="237" width="13.3984375" style="36" customWidth="1"/>
    <col min="238" max="473" width="8.86328125" style="36" customWidth="1"/>
    <col min="474" max="474" width="11.59765625" style="36" customWidth="1"/>
    <col min="475" max="475" width="42.265625" style="36" customWidth="1"/>
    <col min="476" max="476" width="7.1328125" style="36" customWidth="1"/>
    <col min="477" max="478" width="11" style="36"/>
    <col min="479" max="479" width="8.86328125" style="36" customWidth="1"/>
    <col min="480" max="480" width="11.59765625" style="36" customWidth="1"/>
    <col min="481" max="481" width="27.59765625" style="36" customWidth="1"/>
    <col min="482" max="482" width="0" style="36" hidden="1" customWidth="1"/>
    <col min="483" max="483" width="8" style="36" customWidth="1"/>
    <col min="484" max="484" width="8.73046875" style="36" customWidth="1"/>
    <col min="485" max="485" width="7.59765625" style="36" customWidth="1"/>
    <col min="486" max="486" width="15.265625" style="36" customWidth="1"/>
    <col min="487" max="487" width="17.1328125" style="36" customWidth="1"/>
    <col min="488" max="488" width="15.73046875" style="36" customWidth="1"/>
    <col min="489" max="490" width="8.86328125" style="36" customWidth="1"/>
    <col min="491" max="491" width="50.1328125" style="36" customWidth="1"/>
    <col min="492" max="492" width="8.86328125" style="36" customWidth="1"/>
    <col min="493" max="493" width="13.3984375" style="36" customWidth="1"/>
    <col min="494" max="729" width="8.86328125" style="36" customWidth="1"/>
    <col min="730" max="730" width="11.59765625" style="36" customWidth="1"/>
    <col min="731" max="731" width="42.265625" style="36" customWidth="1"/>
    <col min="732" max="732" width="7.1328125" style="36" customWidth="1"/>
    <col min="733" max="734" width="11" style="36"/>
    <col min="735" max="735" width="8.86328125" style="36" customWidth="1"/>
    <col min="736" max="736" width="11.59765625" style="36" customWidth="1"/>
    <col min="737" max="737" width="27.59765625" style="36" customWidth="1"/>
    <col min="738" max="738" width="0" style="36" hidden="1" customWidth="1"/>
    <col min="739" max="739" width="8" style="36" customWidth="1"/>
    <col min="740" max="740" width="8.73046875" style="36" customWidth="1"/>
    <col min="741" max="741" width="7.59765625" style="36" customWidth="1"/>
    <col min="742" max="742" width="15.265625" style="36" customWidth="1"/>
    <col min="743" max="743" width="17.1328125" style="36" customWidth="1"/>
    <col min="744" max="744" width="15.73046875" style="36" customWidth="1"/>
    <col min="745" max="746" width="8.86328125" style="36" customWidth="1"/>
    <col min="747" max="747" width="50.1328125" style="36" customWidth="1"/>
    <col min="748" max="748" width="8.86328125" style="36" customWidth="1"/>
    <col min="749" max="749" width="13.3984375" style="36" customWidth="1"/>
    <col min="750" max="985" width="8.86328125" style="36" customWidth="1"/>
    <col min="986" max="986" width="11.59765625" style="36" customWidth="1"/>
    <col min="987" max="987" width="42.265625" style="36" customWidth="1"/>
    <col min="988" max="988" width="7.1328125" style="36" customWidth="1"/>
    <col min="989" max="990" width="11" style="36"/>
    <col min="991" max="991" width="8.86328125" style="36" customWidth="1"/>
    <col min="992" max="992" width="11.59765625" style="36" customWidth="1"/>
    <col min="993" max="993" width="27.59765625" style="36" customWidth="1"/>
    <col min="994" max="994" width="0" style="36" hidden="1" customWidth="1"/>
    <col min="995" max="995" width="8" style="36" customWidth="1"/>
    <col min="996" max="996" width="8.73046875" style="36" customWidth="1"/>
    <col min="997" max="997" width="7.59765625" style="36" customWidth="1"/>
    <col min="998" max="998" width="15.265625" style="36" customWidth="1"/>
    <col min="999" max="999" width="17.1328125" style="36" customWidth="1"/>
    <col min="1000" max="1000" width="15.73046875" style="36" customWidth="1"/>
    <col min="1001" max="1002" width="8.86328125" style="36" customWidth="1"/>
    <col min="1003" max="1003" width="50.1328125" style="36" customWidth="1"/>
    <col min="1004" max="1004" width="8.86328125" style="36" customWidth="1"/>
    <col min="1005" max="1005" width="13.3984375" style="36" customWidth="1"/>
    <col min="1006" max="1241" width="8.86328125" style="36" customWidth="1"/>
    <col min="1242" max="1242" width="11.59765625" style="36" customWidth="1"/>
    <col min="1243" max="1243" width="42.265625" style="36" customWidth="1"/>
    <col min="1244" max="1244" width="7.1328125" style="36" customWidth="1"/>
    <col min="1245" max="1246" width="11" style="36"/>
    <col min="1247" max="1247" width="8.86328125" style="36" customWidth="1"/>
    <col min="1248" max="1248" width="11.59765625" style="36" customWidth="1"/>
    <col min="1249" max="1249" width="27.59765625" style="36" customWidth="1"/>
    <col min="1250" max="1250" width="0" style="36" hidden="1" customWidth="1"/>
    <col min="1251" max="1251" width="8" style="36" customWidth="1"/>
    <col min="1252" max="1252" width="8.73046875" style="36" customWidth="1"/>
    <col min="1253" max="1253" width="7.59765625" style="36" customWidth="1"/>
    <col min="1254" max="1254" width="15.265625" style="36" customWidth="1"/>
    <col min="1255" max="1255" width="17.1328125" style="36" customWidth="1"/>
    <col min="1256" max="1256" width="15.73046875" style="36" customWidth="1"/>
    <col min="1257" max="1258" width="8.86328125" style="36" customWidth="1"/>
    <col min="1259" max="1259" width="50.1328125" style="36" customWidth="1"/>
    <col min="1260" max="1260" width="8.86328125" style="36" customWidth="1"/>
    <col min="1261" max="1261" width="13.3984375" style="36" customWidth="1"/>
    <col min="1262" max="1497" width="8.86328125" style="36" customWidth="1"/>
    <col min="1498" max="1498" width="11.59765625" style="36" customWidth="1"/>
    <col min="1499" max="1499" width="42.265625" style="36" customWidth="1"/>
    <col min="1500" max="1500" width="7.1328125" style="36" customWidth="1"/>
    <col min="1501" max="1502" width="11" style="36"/>
    <col min="1503" max="1503" width="8.86328125" style="36" customWidth="1"/>
    <col min="1504" max="1504" width="11.59765625" style="36" customWidth="1"/>
    <col min="1505" max="1505" width="27.59765625" style="36" customWidth="1"/>
    <col min="1506" max="1506" width="0" style="36" hidden="1" customWidth="1"/>
    <col min="1507" max="1507" width="8" style="36" customWidth="1"/>
    <col min="1508" max="1508" width="8.73046875" style="36" customWidth="1"/>
    <col min="1509" max="1509" width="7.59765625" style="36" customWidth="1"/>
    <col min="1510" max="1510" width="15.265625" style="36" customWidth="1"/>
    <col min="1511" max="1511" width="17.1328125" style="36" customWidth="1"/>
    <col min="1512" max="1512" width="15.73046875" style="36" customWidth="1"/>
    <col min="1513" max="1514" width="8.86328125" style="36" customWidth="1"/>
    <col min="1515" max="1515" width="50.1328125" style="36" customWidth="1"/>
    <col min="1516" max="1516" width="8.86328125" style="36" customWidth="1"/>
    <col min="1517" max="1517" width="13.3984375" style="36" customWidth="1"/>
    <col min="1518" max="1753" width="8.86328125" style="36" customWidth="1"/>
    <col min="1754" max="1754" width="11.59765625" style="36" customWidth="1"/>
    <col min="1755" max="1755" width="42.265625" style="36" customWidth="1"/>
    <col min="1756" max="1756" width="7.1328125" style="36" customWidth="1"/>
    <col min="1757" max="1758" width="11" style="36"/>
    <col min="1759" max="1759" width="8.86328125" style="36" customWidth="1"/>
    <col min="1760" max="1760" width="11.59765625" style="36" customWidth="1"/>
    <col min="1761" max="1761" width="27.59765625" style="36" customWidth="1"/>
    <col min="1762" max="1762" width="0" style="36" hidden="1" customWidth="1"/>
    <col min="1763" max="1763" width="8" style="36" customWidth="1"/>
    <col min="1764" max="1764" width="8.73046875" style="36" customWidth="1"/>
    <col min="1765" max="1765" width="7.59765625" style="36" customWidth="1"/>
    <col min="1766" max="1766" width="15.265625" style="36" customWidth="1"/>
    <col min="1767" max="1767" width="17.1328125" style="36" customWidth="1"/>
    <col min="1768" max="1768" width="15.73046875" style="36" customWidth="1"/>
    <col min="1769" max="1770" width="8.86328125" style="36" customWidth="1"/>
    <col min="1771" max="1771" width="50.1328125" style="36" customWidth="1"/>
    <col min="1772" max="1772" width="8.86328125" style="36" customWidth="1"/>
    <col min="1773" max="1773" width="13.3984375" style="36" customWidth="1"/>
    <col min="1774" max="2009" width="8.86328125" style="36" customWidth="1"/>
    <col min="2010" max="2010" width="11.59765625" style="36" customWidth="1"/>
    <col min="2011" max="2011" width="42.265625" style="36" customWidth="1"/>
    <col min="2012" max="2012" width="7.1328125" style="36" customWidth="1"/>
    <col min="2013" max="2014" width="11" style="36"/>
    <col min="2015" max="2015" width="8.86328125" style="36" customWidth="1"/>
    <col min="2016" max="2016" width="11.59765625" style="36" customWidth="1"/>
    <col min="2017" max="2017" width="27.59765625" style="36" customWidth="1"/>
    <col min="2018" max="2018" width="0" style="36" hidden="1" customWidth="1"/>
    <col min="2019" max="2019" width="8" style="36" customWidth="1"/>
    <col min="2020" max="2020" width="8.73046875" style="36" customWidth="1"/>
    <col min="2021" max="2021" width="7.59765625" style="36" customWidth="1"/>
    <col min="2022" max="2022" width="15.265625" style="36" customWidth="1"/>
    <col min="2023" max="2023" width="17.1328125" style="36" customWidth="1"/>
    <col min="2024" max="2024" width="15.73046875" style="36" customWidth="1"/>
    <col min="2025" max="2026" width="8.86328125" style="36" customWidth="1"/>
    <col min="2027" max="2027" width="50.1328125" style="36" customWidth="1"/>
    <col min="2028" max="2028" width="8.86328125" style="36" customWidth="1"/>
    <col min="2029" max="2029" width="13.3984375" style="36" customWidth="1"/>
    <col min="2030" max="2265" width="8.86328125" style="36" customWidth="1"/>
    <col min="2266" max="2266" width="11.59765625" style="36" customWidth="1"/>
    <col min="2267" max="2267" width="42.265625" style="36" customWidth="1"/>
    <col min="2268" max="2268" width="7.1328125" style="36" customWidth="1"/>
    <col min="2269" max="2270" width="11" style="36"/>
    <col min="2271" max="2271" width="8.86328125" style="36" customWidth="1"/>
    <col min="2272" max="2272" width="11.59765625" style="36" customWidth="1"/>
    <col min="2273" max="2273" width="27.59765625" style="36" customWidth="1"/>
    <col min="2274" max="2274" width="0" style="36" hidden="1" customWidth="1"/>
    <col min="2275" max="2275" width="8" style="36" customWidth="1"/>
    <col min="2276" max="2276" width="8.73046875" style="36" customWidth="1"/>
    <col min="2277" max="2277" width="7.59765625" style="36" customWidth="1"/>
    <col min="2278" max="2278" width="15.265625" style="36" customWidth="1"/>
    <col min="2279" max="2279" width="17.1328125" style="36" customWidth="1"/>
    <col min="2280" max="2280" width="15.73046875" style="36" customWidth="1"/>
    <col min="2281" max="2282" width="8.86328125" style="36" customWidth="1"/>
    <col min="2283" max="2283" width="50.1328125" style="36" customWidth="1"/>
    <col min="2284" max="2284" width="8.86328125" style="36" customWidth="1"/>
    <col min="2285" max="2285" width="13.3984375" style="36" customWidth="1"/>
    <col min="2286" max="2521" width="8.86328125" style="36" customWidth="1"/>
    <col min="2522" max="2522" width="11.59765625" style="36" customWidth="1"/>
    <col min="2523" max="2523" width="42.265625" style="36" customWidth="1"/>
    <col min="2524" max="2524" width="7.1328125" style="36" customWidth="1"/>
    <col min="2525" max="2526" width="11" style="36"/>
    <col min="2527" max="2527" width="8.86328125" style="36" customWidth="1"/>
    <col min="2528" max="2528" width="11.59765625" style="36" customWidth="1"/>
    <col min="2529" max="2529" width="27.59765625" style="36" customWidth="1"/>
    <col min="2530" max="2530" width="0" style="36" hidden="1" customWidth="1"/>
    <col min="2531" max="2531" width="8" style="36" customWidth="1"/>
    <col min="2532" max="2532" width="8.73046875" style="36" customWidth="1"/>
    <col min="2533" max="2533" width="7.59765625" style="36" customWidth="1"/>
    <col min="2534" max="2534" width="15.265625" style="36" customWidth="1"/>
    <col min="2535" max="2535" width="17.1328125" style="36" customWidth="1"/>
    <col min="2536" max="2536" width="15.73046875" style="36" customWidth="1"/>
    <col min="2537" max="2538" width="8.86328125" style="36" customWidth="1"/>
    <col min="2539" max="2539" width="50.1328125" style="36" customWidth="1"/>
    <col min="2540" max="2540" width="8.86328125" style="36" customWidth="1"/>
    <col min="2541" max="2541" width="13.3984375" style="36" customWidth="1"/>
    <col min="2542" max="2777" width="8.86328125" style="36" customWidth="1"/>
    <col min="2778" max="2778" width="11.59765625" style="36" customWidth="1"/>
    <col min="2779" max="2779" width="42.265625" style="36" customWidth="1"/>
    <col min="2780" max="2780" width="7.1328125" style="36" customWidth="1"/>
    <col min="2781" max="2782" width="11" style="36"/>
    <col min="2783" max="2783" width="8.86328125" style="36" customWidth="1"/>
    <col min="2784" max="2784" width="11.59765625" style="36" customWidth="1"/>
    <col min="2785" max="2785" width="27.59765625" style="36" customWidth="1"/>
    <col min="2786" max="2786" width="0" style="36" hidden="1" customWidth="1"/>
    <col min="2787" max="2787" width="8" style="36" customWidth="1"/>
    <col min="2788" max="2788" width="8.73046875" style="36" customWidth="1"/>
    <col min="2789" max="2789" width="7.59765625" style="36" customWidth="1"/>
    <col min="2790" max="2790" width="15.265625" style="36" customWidth="1"/>
    <col min="2791" max="2791" width="17.1328125" style="36" customWidth="1"/>
    <col min="2792" max="2792" width="15.73046875" style="36" customWidth="1"/>
    <col min="2793" max="2794" width="8.86328125" style="36" customWidth="1"/>
    <col min="2795" max="2795" width="50.1328125" style="36" customWidth="1"/>
    <col min="2796" max="2796" width="8.86328125" style="36" customWidth="1"/>
    <col min="2797" max="2797" width="13.3984375" style="36" customWidth="1"/>
    <col min="2798" max="3033" width="8.86328125" style="36" customWidth="1"/>
    <col min="3034" max="3034" width="11.59765625" style="36" customWidth="1"/>
    <col min="3035" max="3035" width="42.265625" style="36" customWidth="1"/>
    <col min="3036" max="3036" width="7.1328125" style="36" customWidth="1"/>
    <col min="3037" max="3038" width="11" style="36"/>
    <col min="3039" max="3039" width="8.86328125" style="36" customWidth="1"/>
    <col min="3040" max="3040" width="11.59765625" style="36" customWidth="1"/>
    <col min="3041" max="3041" width="27.59765625" style="36" customWidth="1"/>
    <col min="3042" max="3042" width="0" style="36" hidden="1" customWidth="1"/>
    <col min="3043" max="3043" width="8" style="36" customWidth="1"/>
    <col min="3044" max="3044" width="8.73046875" style="36" customWidth="1"/>
    <col min="3045" max="3045" width="7.59765625" style="36" customWidth="1"/>
    <col min="3046" max="3046" width="15.265625" style="36" customWidth="1"/>
    <col min="3047" max="3047" width="17.1328125" style="36" customWidth="1"/>
    <col min="3048" max="3048" width="15.73046875" style="36" customWidth="1"/>
    <col min="3049" max="3050" width="8.86328125" style="36" customWidth="1"/>
    <col min="3051" max="3051" width="50.1328125" style="36" customWidth="1"/>
    <col min="3052" max="3052" width="8.86328125" style="36" customWidth="1"/>
    <col min="3053" max="3053" width="13.3984375" style="36" customWidth="1"/>
    <col min="3054" max="3289" width="8.86328125" style="36" customWidth="1"/>
    <col min="3290" max="3290" width="11.59765625" style="36" customWidth="1"/>
    <col min="3291" max="3291" width="42.265625" style="36" customWidth="1"/>
    <col min="3292" max="3292" width="7.1328125" style="36" customWidth="1"/>
    <col min="3293" max="3294" width="11" style="36"/>
    <col min="3295" max="3295" width="8.86328125" style="36" customWidth="1"/>
    <col min="3296" max="3296" width="11.59765625" style="36" customWidth="1"/>
    <col min="3297" max="3297" width="27.59765625" style="36" customWidth="1"/>
    <col min="3298" max="3298" width="0" style="36" hidden="1" customWidth="1"/>
    <col min="3299" max="3299" width="8" style="36" customWidth="1"/>
    <col min="3300" max="3300" width="8.73046875" style="36" customWidth="1"/>
    <col min="3301" max="3301" width="7.59765625" style="36" customWidth="1"/>
    <col min="3302" max="3302" width="15.265625" style="36" customWidth="1"/>
    <col min="3303" max="3303" width="17.1328125" style="36" customWidth="1"/>
    <col min="3304" max="3304" width="15.73046875" style="36" customWidth="1"/>
    <col min="3305" max="3306" width="8.86328125" style="36" customWidth="1"/>
    <col min="3307" max="3307" width="50.1328125" style="36" customWidth="1"/>
    <col min="3308" max="3308" width="8.86328125" style="36" customWidth="1"/>
    <col min="3309" max="3309" width="13.3984375" style="36" customWidth="1"/>
    <col min="3310" max="3545" width="8.86328125" style="36" customWidth="1"/>
    <col min="3546" max="3546" width="11.59765625" style="36" customWidth="1"/>
    <col min="3547" max="3547" width="42.265625" style="36" customWidth="1"/>
    <col min="3548" max="3548" width="7.1328125" style="36" customWidth="1"/>
    <col min="3549" max="3550" width="11" style="36"/>
    <col min="3551" max="3551" width="8.86328125" style="36" customWidth="1"/>
    <col min="3552" max="3552" width="11.59765625" style="36" customWidth="1"/>
    <col min="3553" max="3553" width="27.59765625" style="36" customWidth="1"/>
    <col min="3554" max="3554" width="0" style="36" hidden="1" customWidth="1"/>
    <col min="3555" max="3555" width="8" style="36" customWidth="1"/>
    <col min="3556" max="3556" width="8.73046875" style="36" customWidth="1"/>
    <col min="3557" max="3557" width="7.59765625" style="36" customWidth="1"/>
    <col min="3558" max="3558" width="15.265625" style="36" customWidth="1"/>
    <col min="3559" max="3559" width="17.1328125" style="36" customWidth="1"/>
    <col min="3560" max="3560" width="15.73046875" style="36" customWidth="1"/>
    <col min="3561" max="3562" width="8.86328125" style="36" customWidth="1"/>
    <col min="3563" max="3563" width="50.1328125" style="36" customWidth="1"/>
    <col min="3564" max="3564" width="8.86328125" style="36" customWidth="1"/>
    <col min="3565" max="3565" width="13.3984375" style="36" customWidth="1"/>
    <col min="3566" max="3801" width="8.86328125" style="36" customWidth="1"/>
    <col min="3802" max="3802" width="11.59765625" style="36" customWidth="1"/>
    <col min="3803" max="3803" width="42.265625" style="36" customWidth="1"/>
    <col min="3804" max="3804" width="7.1328125" style="36" customWidth="1"/>
    <col min="3805" max="3806" width="11" style="36"/>
    <col min="3807" max="3807" width="8.86328125" style="36" customWidth="1"/>
    <col min="3808" max="3808" width="11.59765625" style="36" customWidth="1"/>
    <col min="3809" max="3809" width="27.59765625" style="36" customWidth="1"/>
    <col min="3810" max="3810" width="0" style="36" hidden="1" customWidth="1"/>
    <col min="3811" max="3811" width="8" style="36" customWidth="1"/>
    <col min="3812" max="3812" width="8.73046875" style="36" customWidth="1"/>
    <col min="3813" max="3813" width="7.59765625" style="36" customWidth="1"/>
    <col min="3814" max="3814" width="15.265625" style="36" customWidth="1"/>
    <col min="3815" max="3815" width="17.1328125" style="36" customWidth="1"/>
    <col min="3816" max="3816" width="15.73046875" style="36" customWidth="1"/>
    <col min="3817" max="3818" width="8.86328125" style="36" customWidth="1"/>
    <col min="3819" max="3819" width="50.1328125" style="36" customWidth="1"/>
    <col min="3820" max="3820" width="8.86328125" style="36" customWidth="1"/>
    <col min="3821" max="3821" width="13.3984375" style="36" customWidth="1"/>
    <col min="3822" max="4057" width="8.86328125" style="36" customWidth="1"/>
    <col min="4058" max="4058" width="11.59765625" style="36" customWidth="1"/>
    <col min="4059" max="4059" width="42.265625" style="36" customWidth="1"/>
    <col min="4060" max="4060" width="7.1328125" style="36" customWidth="1"/>
    <col min="4061" max="4062" width="11" style="36"/>
    <col min="4063" max="4063" width="8.86328125" style="36" customWidth="1"/>
    <col min="4064" max="4064" width="11.59765625" style="36" customWidth="1"/>
    <col min="4065" max="4065" width="27.59765625" style="36" customWidth="1"/>
    <col min="4066" max="4066" width="0" style="36" hidden="1" customWidth="1"/>
    <col min="4067" max="4067" width="8" style="36" customWidth="1"/>
    <col min="4068" max="4068" width="8.73046875" style="36" customWidth="1"/>
    <col min="4069" max="4069" width="7.59765625" style="36" customWidth="1"/>
    <col min="4070" max="4070" width="15.265625" style="36" customWidth="1"/>
    <col min="4071" max="4071" width="17.1328125" style="36" customWidth="1"/>
    <col min="4072" max="4072" width="15.73046875" style="36" customWidth="1"/>
    <col min="4073" max="4074" width="8.86328125" style="36" customWidth="1"/>
    <col min="4075" max="4075" width="50.1328125" style="36" customWidth="1"/>
    <col min="4076" max="4076" width="8.86328125" style="36" customWidth="1"/>
    <col min="4077" max="4077" width="13.3984375" style="36" customWidth="1"/>
    <col min="4078" max="4313" width="8.86328125" style="36" customWidth="1"/>
    <col min="4314" max="4314" width="11.59765625" style="36" customWidth="1"/>
    <col min="4315" max="4315" width="42.265625" style="36" customWidth="1"/>
    <col min="4316" max="4316" width="7.1328125" style="36" customWidth="1"/>
    <col min="4317" max="4318" width="11" style="36"/>
    <col min="4319" max="4319" width="8.86328125" style="36" customWidth="1"/>
    <col min="4320" max="4320" width="11.59765625" style="36" customWidth="1"/>
    <col min="4321" max="4321" width="27.59765625" style="36" customWidth="1"/>
    <col min="4322" max="4322" width="0" style="36" hidden="1" customWidth="1"/>
    <col min="4323" max="4323" width="8" style="36" customWidth="1"/>
    <col min="4324" max="4324" width="8.73046875" style="36" customWidth="1"/>
    <col min="4325" max="4325" width="7.59765625" style="36" customWidth="1"/>
    <col min="4326" max="4326" width="15.265625" style="36" customWidth="1"/>
    <col min="4327" max="4327" width="17.1328125" style="36" customWidth="1"/>
    <col min="4328" max="4328" width="15.73046875" style="36" customWidth="1"/>
    <col min="4329" max="4330" width="8.86328125" style="36" customWidth="1"/>
    <col min="4331" max="4331" width="50.1328125" style="36" customWidth="1"/>
    <col min="4332" max="4332" width="8.86328125" style="36" customWidth="1"/>
    <col min="4333" max="4333" width="13.3984375" style="36" customWidth="1"/>
    <col min="4334" max="4569" width="8.86328125" style="36" customWidth="1"/>
    <col min="4570" max="4570" width="11.59765625" style="36" customWidth="1"/>
    <col min="4571" max="4571" width="42.265625" style="36" customWidth="1"/>
    <col min="4572" max="4572" width="7.1328125" style="36" customWidth="1"/>
    <col min="4573" max="4574" width="11" style="36"/>
    <col min="4575" max="4575" width="8.86328125" style="36" customWidth="1"/>
    <col min="4576" max="4576" width="11.59765625" style="36" customWidth="1"/>
    <col min="4577" max="4577" width="27.59765625" style="36" customWidth="1"/>
    <col min="4578" max="4578" width="0" style="36" hidden="1" customWidth="1"/>
    <col min="4579" max="4579" width="8" style="36" customWidth="1"/>
    <col min="4580" max="4580" width="8.73046875" style="36" customWidth="1"/>
    <col min="4581" max="4581" width="7.59765625" style="36" customWidth="1"/>
    <col min="4582" max="4582" width="15.265625" style="36" customWidth="1"/>
    <col min="4583" max="4583" width="17.1328125" style="36" customWidth="1"/>
    <col min="4584" max="4584" width="15.73046875" style="36" customWidth="1"/>
    <col min="4585" max="4586" width="8.86328125" style="36" customWidth="1"/>
    <col min="4587" max="4587" width="50.1328125" style="36" customWidth="1"/>
    <col min="4588" max="4588" width="8.86328125" style="36" customWidth="1"/>
    <col min="4589" max="4589" width="13.3984375" style="36" customWidth="1"/>
    <col min="4590" max="4825" width="8.86328125" style="36" customWidth="1"/>
    <col min="4826" max="4826" width="11.59765625" style="36" customWidth="1"/>
    <col min="4827" max="4827" width="42.265625" style="36" customWidth="1"/>
    <col min="4828" max="4828" width="7.1328125" style="36" customWidth="1"/>
    <col min="4829" max="4830" width="11" style="36"/>
    <col min="4831" max="4831" width="8.86328125" style="36" customWidth="1"/>
    <col min="4832" max="4832" width="11.59765625" style="36" customWidth="1"/>
    <col min="4833" max="4833" width="27.59765625" style="36" customWidth="1"/>
    <col min="4834" max="4834" width="0" style="36" hidden="1" customWidth="1"/>
    <col min="4835" max="4835" width="8" style="36" customWidth="1"/>
    <col min="4836" max="4836" width="8.73046875" style="36" customWidth="1"/>
    <col min="4837" max="4837" width="7.59765625" style="36" customWidth="1"/>
    <col min="4838" max="4838" width="15.265625" style="36" customWidth="1"/>
    <col min="4839" max="4839" width="17.1328125" style="36" customWidth="1"/>
    <col min="4840" max="4840" width="15.73046875" style="36" customWidth="1"/>
    <col min="4841" max="4842" width="8.86328125" style="36" customWidth="1"/>
    <col min="4843" max="4843" width="50.1328125" style="36" customWidth="1"/>
    <col min="4844" max="4844" width="8.86328125" style="36" customWidth="1"/>
    <col min="4845" max="4845" width="13.3984375" style="36" customWidth="1"/>
    <col min="4846" max="5081" width="8.86328125" style="36" customWidth="1"/>
    <col min="5082" max="5082" width="11.59765625" style="36" customWidth="1"/>
    <col min="5083" max="5083" width="42.265625" style="36" customWidth="1"/>
    <col min="5084" max="5084" width="7.1328125" style="36" customWidth="1"/>
    <col min="5085" max="5086" width="11" style="36"/>
    <col min="5087" max="5087" width="8.86328125" style="36" customWidth="1"/>
    <col min="5088" max="5088" width="11.59765625" style="36" customWidth="1"/>
    <col min="5089" max="5089" width="27.59765625" style="36" customWidth="1"/>
    <col min="5090" max="5090" width="0" style="36" hidden="1" customWidth="1"/>
    <col min="5091" max="5091" width="8" style="36" customWidth="1"/>
    <col min="5092" max="5092" width="8.73046875" style="36" customWidth="1"/>
    <col min="5093" max="5093" width="7.59765625" style="36" customWidth="1"/>
    <col min="5094" max="5094" width="15.265625" style="36" customWidth="1"/>
    <col min="5095" max="5095" width="17.1328125" style="36" customWidth="1"/>
    <col min="5096" max="5096" width="15.73046875" style="36" customWidth="1"/>
    <col min="5097" max="5098" width="8.86328125" style="36" customWidth="1"/>
    <col min="5099" max="5099" width="50.1328125" style="36" customWidth="1"/>
    <col min="5100" max="5100" width="8.86328125" style="36" customWidth="1"/>
    <col min="5101" max="5101" width="13.3984375" style="36" customWidth="1"/>
    <col min="5102" max="5337" width="8.86328125" style="36" customWidth="1"/>
    <col min="5338" max="5338" width="11.59765625" style="36" customWidth="1"/>
    <col min="5339" max="5339" width="42.265625" style="36" customWidth="1"/>
    <col min="5340" max="5340" width="7.1328125" style="36" customWidth="1"/>
    <col min="5341" max="5342" width="11" style="36"/>
    <col min="5343" max="5343" width="8.86328125" style="36" customWidth="1"/>
    <col min="5344" max="5344" width="11.59765625" style="36" customWidth="1"/>
    <col min="5345" max="5345" width="27.59765625" style="36" customWidth="1"/>
    <col min="5346" max="5346" width="0" style="36" hidden="1" customWidth="1"/>
    <col min="5347" max="5347" width="8" style="36" customWidth="1"/>
    <col min="5348" max="5348" width="8.73046875" style="36" customWidth="1"/>
    <col min="5349" max="5349" width="7.59765625" style="36" customWidth="1"/>
    <col min="5350" max="5350" width="15.265625" style="36" customWidth="1"/>
    <col min="5351" max="5351" width="17.1328125" style="36" customWidth="1"/>
    <col min="5352" max="5352" width="15.73046875" style="36" customWidth="1"/>
    <col min="5353" max="5354" width="8.86328125" style="36" customWidth="1"/>
    <col min="5355" max="5355" width="50.1328125" style="36" customWidth="1"/>
    <col min="5356" max="5356" width="8.86328125" style="36" customWidth="1"/>
    <col min="5357" max="5357" width="13.3984375" style="36" customWidth="1"/>
    <col min="5358" max="5593" width="8.86328125" style="36" customWidth="1"/>
    <col min="5594" max="5594" width="11.59765625" style="36" customWidth="1"/>
    <col min="5595" max="5595" width="42.265625" style="36" customWidth="1"/>
    <col min="5596" max="5596" width="7.1328125" style="36" customWidth="1"/>
    <col min="5597" max="5598" width="11" style="36"/>
    <col min="5599" max="5599" width="8.86328125" style="36" customWidth="1"/>
    <col min="5600" max="5600" width="11.59765625" style="36" customWidth="1"/>
    <col min="5601" max="5601" width="27.59765625" style="36" customWidth="1"/>
    <col min="5602" max="5602" width="0" style="36" hidden="1" customWidth="1"/>
    <col min="5603" max="5603" width="8" style="36" customWidth="1"/>
    <col min="5604" max="5604" width="8.73046875" style="36" customWidth="1"/>
    <col min="5605" max="5605" width="7.59765625" style="36" customWidth="1"/>
    <col min="5606" max="5606" width="15.265625" style="36" customWidth="1"/>
    <col min="5607" max="5607" width="17.1328125" style="36" customWidth="1"/>
    <col min="5608" max="5608" width="15.73046875" style="36" customWidth="1"/>
    <col min="5609" max="5610" width="8.86328125" style="36" customWidth="1"/>
    <col min="5611" max="5611" width="50.1328125" style="36" customWidth="1"/>
    <col min="5612" max="5612" width="8.86328125" style="36" customWidth="1"/>
    <col min="5613" max="5613" width="13.3984375" style="36" customWidth="1"/>
    <col min="5614" max="5849" width="8.86328125" style="36" customWidth="1"/>
    <col min="5850" max="5850" width="11.59765625" style="36" customWidth="1"/>
    <col min="5851" max="5851" width="42.265625" style="36" customWidth="1"/>
    <col min="5852" max="5852" width="7.1328125" style="36" customWidth="1"/>
    <col min="5853" max="5854" width="11" style="36"/>
    <col min="5855" max="5855" width="8.86328125" style="36" customWidth="1"/>
    <col min="5856" max="5856" width="11.59765625" style="36" customWidth="1"/>
    <col min="5857" max="5857" width="27.59765625" style="36" customWidth="1"/>
    <col min="5858" max="5858" width="0" style="36" hidden="1" customWidth="1"/>
    <col min="5859" max="5859" width="8" style="36" customWidth="1"/>
    <col min="5860" max="5860" width="8.73046875" style="36" customWidth="1"/>
    <col min="5861" max="5861" width="7.59765625" style="36" customWidth="1"/>
    <col min="5862" max="5862" width="15.265625" style="36" customWidth="1"/>
    <col min="5863" max="5863" width="17.1328125" style="36" customWidth="1"/>
    <col min="5864" max="5864" width="15.73046875" style="36" customWidth="1"/>
    <col min="5865" max="5866" width="8.86328125" style="36" customWidth="1"/>
    <col min="5867" max="5867" width="50.1328125" style="36" customWidth="1"/>
    <col min="5868" max="5868" width="8.86328125" style="36" customWidth="1"/>
    <col min="5869" max="5869" width="13.3984375" style="36" customWidth="1"/>
    <col min="5870" max="6105" width="8.86328125" style="36" customWidth="1"/>
    <col min="6106" max="6106" width="11.59765625" style="36" customWidth="1"/>
    <col min="6107" max="6107" width="42.265625" style="36" customWidth="1"/>
    <col min="6108" max="6108" width="7.1328125" style="36" customWidth="1"/>
    <col min="6109" max="6110" width="11" style="36"/>
    <col min="6111" max="6111" width="8.86328125" style="36" customWidth="1"/>
    <col min="6112" max="6112" width="11.59765625" style="36" customWidth="1"/>
    <col min="6113" max="6113" width="27.59765625" style="36" customWidth="1"/>
    <col min="6114" max="6114" width="0" style="36" hidden="1" customWidth="1"/>
    <col min="6115" max="6115" width="8" style="36" customWidth="1"/>
    <col min="6116" max="6116" width="8.73046875" style="36" customWidth="1"/>
    <col min="6117" max="6117" width="7.59765625" style="36" customWidth="1"/>
    <col min="6118" max="6118" width="15.265625" style="36" customWidth="1"/>
    <col min="6119" max="6119" width="17.1328125" style="36" customWidth="1"/>
    <col min="6120" max="6120" width="15.73046875" style="36" customWidth="1"/>
    <col min="6121" max="6122" width="8.86328125" style="36" customWidth="1"/>
    <col min="6123" max="6123" width="50.1328125" style="36" customWidth="1"/>
    <col min="6124" max="6124" width="8.86328125" style="36" customWidth="1"/>
    <col min="6125" max="6125" width="13.3984375" style="36" customWidth="1"/>
    <col min="6126" max="6361" width="8.86328125" style="36" customWidth="1"/>
    <col min="6362" max="6362" width="11.59765625" style="36" customWidth="1"/>
    <col min="6363" max="6363" width="42.265625" style="36" customWidth="1"/>
    <col min="6364" max="6364" width="7.1328125" style="36" customWidth="1"/>
    <col min="6365" max="6366" width="11" style="36"/>
    <col min="6367" max="6367" width="8.86328125" style="36" customWidth="1"/>
    <col min="6368" max="6368" width="11.59765625" style="36" customWidth="1"/>
    <col min="6369" max="6369" width="27.59765625" style="36" customWidth="1"/>
    <col min="6370" max="6370" width="0" style="36" hidden="1" customWidth="1"/>
    <col min="6371" max="6371" width="8" style="36" customWidth="1"/>
    <col min="6372" max="6372" width="8.73046875" style="36" customWidth="1"/>
    <col min="6373" max="6373" width="7.59765625" style="36" customWidth="1"/>
    <col min="6374" max="6374" width="15.265625" style="36" customWidth="1"/>
    <col min="6375" max="6375" width="17.1328125" style="36" customWidth="1"/>
    <col min="6376" max="6376" width="15.73046875" style="36" customWidth="1"/>
    <col min="6377" max="6378" width="8.86328125" style="36" customWidth="1"/>
    <col min="6379" max="6379" width="50.1328125" style="36" customWidth="1"/>
    <col min="6380" max="6380" width="8.86328125" style="36" customWidth="1"/>
    <col min="6381" max="6381" width="13.3984375" style="36" customWidth="1"/>
    <col min="6382" max="6617" width="8.86328125" style="36" customWidth="1"/>
    <col min="6618" max="6618" width="11.59765625" style="36" customWidth="1"/>
    <col min="6619" max="6619" width="42.265625" style="36" customWidth="1"/>
    <col min="6620" max="6620" width="7.1328125" style="36" customWidth="1"/>
    <col min="6621" max="6622" width="11" style="36"/>
    <col min="6623" max="6623" width="8.86328125" style="36" customWidth="1"/>
    <col min="6624" max="6624" width="11.59765625" style="36" customWidth="1"/>
    <col min="6625" max="6625" width="27.59765625" style="36" customWidth="1"/>
    <col min="6626" max="6626" width="0" style="36" hidden="1" customWidth="1"/>
    <col min="6627" max="6627" width="8" style="36" customWidth="1"/>
    <col min="6628" max="6628" width="8.73046875" style="36" customWidth="1"/>
    <col min="6629" max="6629" width="7.59765625" style="36" customWidth="1"/>
    <col min="6630" max="6630" width="15.265625" style="36" customWidth="1"/>
    <col min="6631" max="6631" width="17.1328125" style="36" customWidth="1"/>
    <col min="6632" max="6632" width="15.73046875" style="36" customWidth="1"/>
    <col min="6633" max="6634" width="8.86328125" style="36" customWidth="1"/>
    <col min="6635" max="6635" width="50.1328125" style="36" customWidth="1"/>
    <col min="6636" max="6636" width="8.86328125" style="36" customWidth="1"/>
    <col min="6637" max="6637" width="13.3984375" style="36" customWidth="1"/>
    <col min="6638" max="6873" width="8.86328125" style="36" customWidth="1"/>
    <col min="6874" max="6874" width="11.59765625" style="36" customWidth="1"/>
    <col min="6875" max="6875" width="42.265625" style="36" customWidth="1"/>
    <col min="6876" max="6876" width="7.1328125" style="36" customWidth="1"/>
    <col min="6877" max="6878" width="11" style="36"/>
    <col min="6879" max="6879" width="8.86328125" style="36" customWidth="1"/>
    <col min="6880" max="6880" width="11.59765625" style="36" customWidth="1"/>
    <col min="6881" max="6881" width="27.59765625" style="36" customWidth="1"/>
    <col min="6882" max="6882" width="0" style="36" hidden="1" customWidth="1"/>
    <col min="6883" max="6883" width="8" style="36" customWidth="1"/>
    <col min="6884" max="6884" width="8.73046875" style="36" customWidth="1"/>
    <col min="6885" max="6885" width="7.59765625" style="36" customWidth="1"/>
    <col min="6886" max="6886" width="15.265625" style="36" customWidth="1"/>
    <col min="6887" max="6887" width="17.1328125" style="36" customWidth="1"/>
    <col min="6888" max="6888" width="15.73046875" style="36" customWidth="1"/>
    <col min="6889" max="6890" width="8.86328125" style="36" customWidth="1"/>
    <col min="6891" max="6891" width="50.1328125" style="36" customWidth="1"/>
    <col min="6892" max="6892" width="8.86328125" style="36" customWidth="1"/>
    <col min="6893" max="6893" width="13.3984375" style="36" customWidth="1"/>
    <col min="6894" max="7129" width="8.86328125" style="36" customWidth="1"/>
    <col min="7130" max="7130" width="11.59765625" style="36" customWidth="1"/>
    <col min="7131" max="7131" width="42.265625" style="36" customWidth="1"/>
    <col min="7132" max="7132" width="7.1328125" style="36" customWidth="1"/>
    <col min="7133" max="7134" width="11" style="36"/>
    <col min="7135" max="7135" width="8.86328125" style="36" customWidth="1"/>
    <col min="7136" max="7136" width="11.59765625" style="36" customWidth="1"/>
    <col min="7137" max="7137" width="27.59765625" style="36" customWidth="1"/>
    <col min="7138" max="7138" width="0" style="36" hidden="1" customWidth="1"/>
    <col min="7139" max="7139" width="8" style="36" customWidth="1"/>
    <col min="7140" max="7140" width="8.73046875" style="36" customWidth="1"/>
    <col min="7141" max="7141" width="7.59765625" style="36" customWidth="1"/>
    <col min="7142" max="7142" width="15.265625" style="36" customWidth="1"/>
    <col min="7143" max="7143" width="17.1328125" style="36" customWidth="1"/>
    <col min="7144" max="7144" width="15.73046875" style="36" customWidth="1"/>
    <col min="7145" max="7146" width="8.86328125" style="36" customWidth="1"/>
    <col min="7147" max="7147" width="50.1328125" style="36" customWidth="1"/>
    <col min="7148" max="7148" width="8.86328125" style="36" customWidth="1"/>
    <col min="7149" max="7149" width="13.3984375" style="36" customWidth="1"/>
    <col min="7150" max="7385" width="8.86328125" style="36" customWidth="1"/>
    <col min="7386" max="7386" width="11.59765625" style="36" customWidth="1"/>
    <col min="7387" max="7387" width="42.265625" style="36" customWidth="1"/>
    <col min="7388" max="7388" width="7.1328125" style="36" customWidth="1"/>
    <col min="7389" max="7390" width="11" style="36"/>
    <col min="7391" max="7391" width="8.86328125" style="36" customWidth="1"/>
    <col min="7392" max="7392" width="11.59765625" style="36" customWidth="1"/>
    <col min="7393" max="7393" width="27.59765625" style="36" customWidth="1"/>
    <col min="7394" max="7394" width="0" style="36" hidden="1" customWidth="1"/>
    <col min="7395" max="7395" width="8" style="36" customWidth="1"/>
    <col min="7396" max="7396" width="8.73046875" style="36" customWidth="1"/>
    <col min="7397" max="7397" width="7.59765625" style="36" customWidth="1"/>
    <col min="7398" max="7398" width="15.265625" style="36" customWidth="1"/>
    <col min="7399" max="7399" width="17.1328125" style="36" customWidth="1"/>
    <col min="7400" max="7400" width="15.73046875" style="36" customWidth="1"/>
    <col min="7401" max="7402" width="8.86328125" style="36" customWidth="1"/>
    <col min="7403" max="7403" width="50.1328125" style="36" customWidth="1"/>
    <col min="7404" max="7404" width="8.86328125" style="36" customWidth="1"/>
    <col min="7405" max="7405" width="13.3984375" style="36" customWidth="1"/>
    <col min="7406" max="7641" width="8.86328125" style="36" customWidth="1"/>
    <col min="7642" max="7642" width="11.59765625" style="36" customWidth="1"/>
    <col min="7643" max="7643" width="42.265625" style="36" customWidth="1"/>
    <col min="7644" max="7644" width="7.1328125" style="36" customWidth="1"/>
    <col min="7645" max="7646" width="11" style="36"/>
    <col min="7647" max="7647" width="8.86328125" style="36" customWidth="1"/>
    <col min="7648" max="7648" width="11.59765625" style="36" customWidth="1"/>
    <col min="7649" max="7649" width="27.59765625" style="36" customWidth="1"/>
    <col min="7650" max="7650" width="0" style="36" hidden="1" customWidth="1"/>
    <col min="7651" max="7651" width="8" style="36" customWidth="1"/>
    <col min="7652" max="7652" width="8.73046875" style="36" customWidth="1"/>
    <col min="7653" max="7653" width="7.59765625" style="36" customWidth="1"/>
    <col min="7654" max="7654" width="15.265625" style="36" customWidth="1"/>
    <col min="7655" max="7655" width="17.1328125" style="36" customWidth="1"/>
    <col min="7656" max="7656" width="15.73046875" style="36" customWidth="1"/>
    <col min="7657" max="7658" width="8.86328125" style="36" customWidth="1"/>
    <col min="7659" max="7659" width="50.1328125" style="36" customWidth="1"/>
    <col min="7660" max="7660" width="8.86328125" style="36" customWidth="1"/>
    <col min="7661" max="7661" width="13.3984375" style="36" customWidth="1"/>
    <col min="7662" max="7897" width="8.86328125" style="36" customWidth="1"/>
    <col min="7898" max="7898" width="11.59765625" style="36" customWidth="1"/>
    <col min="7899" max="7899" width="42.265625" style="36" customWidth="1"/>
    <col min="7900" max="7900" width="7.1328125" style="36" customWidth="1"/>
    <col min="7901" max="7902" width="11" style="36"/>
    <col min="7903" max="7903" width="8.86328125" style="36" customWidth="1"/>
    <col min="7904" max="7904" width="11.59765625" style="36" customWidth="1"/>
    <col min="7905" max="7905" width="27.59765625" style="36" customWidth="1"/>
    <col min="7906" max="7906" width="0" style="36" hidden="1" customWidth="1"/>
    <col min="7907" max="7907" width="8" style="36" customWidth="1"/>
    <col min="7908" max="7908" width="8.73046875" style="36" customWidth="1"/>
    <col min="7909" max="7909" width="7.59765625" style="36" customWidth="1"/>
    <col min="7910" max="7910" width="15.265625" style="36" customWidth="1"/>
    <col min="7911" max="7911" width="17.1328125" style="36" customWidth="1"/>
    <col min="7912" max="7912" width="15.73046875" style="36" customWidth="1"/>
    <col min="7913" max="7914" width="8.86328125" style="36" customWidth="1"/>
    <col min="7915" max="7915" width="50.1328125" style="36" customWidth="1"/>
    <col min="7916" max="7916" width="8.86328125" style="36" customWidth="1"/>
    <col min="7917" max="7917" width="13.3984375" style="36" customWidth="1"/>
    <col min="7918" max="8153" width="8.86328125" style="36" customWidth="1"/>
    <col min="8154" max="8154" width="11.59765625" style="36" customWidth="1"/>
    <col min="8155" max="8155" width="42.265625" style="36" customWidth="1"/>
    <col min="8156" max="8156" width="7.1328125" style="36" customWidth="1"/>
    <col min="8157" max="8158" width="11" style="36"/>
    <col min="8159" max="8159" width="8.86328125" style="36" customWidth="1"/>
    <col min="8160" max="8160" width="11.59765625" style="36" customWidth="1"/>
    <col min="8161" max="8161" width="27.59765625" style="36" customWidth="1"/>
    <col min="8162" max="8162" width="0" style="36" hidden="1" customWidth="1"/>
    <col min="8163" max="8163" width="8" style="36" customWidth="1"/>
    <col min="8164" max="8164" width="8.73046875" style="36" customWidth="1"/>
    <col min="8165" max="8165" width="7.59765625" style="36" customWidth="1"/>
    <col min="8166" max="8166" width="15.265625" style="36" customWidth="1"/>
    <col min="8167" max="8167" width="17.1328125" style="36" customWidth="1"/>
    <col min="8168" max="8168" width="15.73046875" style="36" customWidth="1"/>
    <col min="8169" max="8170" width="8.86328125" style="36" customWidth="1"/>
    <col min="8171" max="8171" width="50.1328125" style="36" customWidth="1"/>
    <col min="8172" max="8172" width="8.86328125" style="36" customWidth="1"/>
    <col min="8173" max="8173" width="13.3984375" style="36" customWidth="1"/>
    <col min="8174" max="8409" width="8.86328125" style="36" customWidth="1"/>
    <col min="8410" max="8410" width="11.59765625" style="36" customWidth="1"/>
    <col min="8411" max="8411" width="42.265625" style="36" customWidth="1"/>
    <col min="8412" max="8412" width="7.1328125" style="36" customWidth="1"/>
    <col min="8413" max="8414" width="11" style="36"/>
    <col min="8415" max="8415" width="8.86328125" style="36" customWidth="1"/>
    <col min="8416" max="8416" width="11.59765625" style="36" customWidth="1"/>
    <col min="8417" max="8417" width="27.59765625" style="36" customWidth="1"/>
    <col min="8418" max="8418" width="0" style="36" hidden="1" customWidth="1"/>
    <col min="8419" max="8419" width="8" style="36" customWidth="1"/>
    <col min="8420" max="8420" width="8.73046875" style="36" customWidth="1"/>
    <col min="8421" max="8421" width="7.59765625" style="36" customWidth="1"/>
    <col min="8422" max="8422" width="15.265625" style="36" customWidth="1"/>
    <col min="8423" max="8423" width="17.1328125" style="36" customWidth="1"/>
    <col min="8424" max="8424" width="15.73046875" style="36" customWidth="1"/>
    <col min="8425" max="8426" width="8.86328125" style="36" customWidth="1"/>
    <col min="8427" max="8427" width="50.1328125" style="36" customWidth="1"/>
    <col min="8428" max="8428" width="8.86328125" style="36" customWidth="1"/>
    <col min="8429" max="8429" width="13.3984375" style="36" customWidth="1"/>
    <col min="8430" max="8665" width="8.86328125" style="36" customWidth="1"/>
    <col min="8666" max="8666" width="11.59765625" style="36" customWidth="1"/>
    <col min="8667" max="8667" width="42.265625" style="36" customWidth="1"/>
    <col min="8668" max="8668" width="7.1328125" style="36" customWidth="1"/>
    <col min="8669" max="8670" width="11" style="36"/>
    <col min="8671" max="8671" width="8.86328125" style="36" customWidth="1"/>
    <col min="8672" max="8672" width="11.59765625" style="36" customWidth="1"/>
    <col min="8673" max="8673" width="27.59765625" style="36" customWidth="1"/>
    <col min="8674" max="8674" width="0" style="36" hidden="1" customWidth="1"/>
    <col min="8675" max="8675" width="8" style="36" customWidth="1"/>
    <col min="8676" max="8676" width="8.73046875" style="36" customWidth="1"/>
    <col min="8677" max="8677" width="7.59765625" style="36" customWidth="1"/>
    <col min="8678" max="8678" width="15.265625" style="36" customWidth="1"/>
    <col min="8679" max="8679" width="17.1328125" style="36" customWidth="1"/>
    <col min="8680" max="8680" width="15.73046875" style="36" customWidth="1"/>
    <col min="8681" max="8682" width="8.86328125" style="36" customWidth="1"/>
    <col min="8683" max="8683" width="50.1328125" style="36" customWidth="1"/>
    <col min="8684" max="8684" width="8.86328125" style="36" customWidth="1"/>
    <col min="8685" max="8685" width="13.3984375" style="36" customWidth="1"/>
    <col min="8686" max="8921" width="8.86328125" style="36" customWidth="1"/>
    <col min="8922" max="8922" width="11.59765625" style="36" customWidth="1"/>
    <col min="8923" max="8923" width="42.265625" style="36" customWidth="1"/>
    <col min="8924" max="8924" width="7.1328125" style="36" customWidth="1"/>
    <col min="8925" max="8926" width="11" style="36"/>
    <col min="8927" max="8927" width="8.86328125" style="36" customWidth="1"/>
    <col min="8928" max="8928" width="11.59765625" style="36" customWidth="1"/>
    <col min="8929" max="8929" width="27.59765625" style="36" customWidth="1"/>
    <col min="8930" max="8930" width="0" style="36" hidden="1" customWidth="1"/>
    <col min="8931" max="8931" width="8" style="36" customWidth="1"/>
    <col min="8932" max="8932" width="8.73046875" style="36" customWidth="1"/>
    <col min="8933" max="8933" width="7.59765625" style="36" customWidth="1"/>
    <col min="8934" max="8934" width="15.265625" style="36" customWidth="1"/>
    <col min="8935" max="8935" width="17.1328125" style="36" customWidth="1"/>
    <col min="8936" max="8936" width="15.73046875" style="36" customWidth="1"/>
    <col min="8937" max="8938" width="8.86328125" style="36" customWidth="1"/>
    <col min="8939" max="8939" width="50.1328125" style="36" customWidth="1"/>
    <col min="8940" max="8940" width="8.86328125" style="36" customWidth="1"/>
    <col min="8941" max="8941" width="13.3984375" style="36" customWidth="1"/>
    <col min="8942" max="9177" width="8.86328125" style="36" customWidth="1"/>
    <col min="9178" max="9178" width="11.59765625" style="36" customWidth="1"/>
    <col min="9179" max="9179" width="42.265625" style="36" customWidth="1"/>
    <col min="9180" max="9180" width="7.1328125" style="36" customWidth="1"/>
    <col min="9181" max="9182" width="11" style="36"/>
    <col min="9183" max="9183" width="8.86328125" style="36" customWidth="1"/>
    <col min="9184" max="9184" width="11.59765625" style="36" customWidth="1"/>
    <col min="9185" max="9185" width="27.59765625" style="36" customWidth="1"/>
    <col min="9186" max="9186" width="0" style="36" hidden="1" customWidth="1"/>
    <col min="9187" max="9187" width="8" style="36" customWidth="1"/>
    <col min="9188" max="9188" width="8.73046875" style="36" customWidth="1"/>
    <col min="9189" max="9189" width="7.59765625" style="36" customWidth="1"/>
    <col min="9190" max="9190" width="15.265625" style="36" customWidth="1"/>
    <col min="9191" max="9191" width="17.1328125" style="36" customWidth="1"/>
    <col min="9192" max="9192" width="15.73046875" style="36" customWidth="1"/>
    <col min="9193" max="9194" width="8.86328125" style="36" customWidth="1"/>
    <col min="9195" max="9195" width="50.1328125" style="36" customWidth="1"/>
    <col min="9196" max="9196" width="8.86328125" style="36" customWidth="1"/>
    <col min="9197" max="9197" width="13.3984375" style="36" customWidth="1"/>
    <col min="9198" max="9433" width="8.86328125" style="36" customWidth="1"/>
    <col min="9434" max="9434" width="11.59765625" style="36" customWidth="1"/>
    <col min="9435" max="9435" width="42.265625" style="36" customWidth="1"/>
    <col min="9436" max="9436" width="7.1328125" style="36" customWidth="1"/>
    <col min="9437" max="9438" width="11" style="36"/>
    <col min="9439" max="9439" width="8.86328125" style="36" customWidth="1"/>
    <col min="9440" max="9440" width="11.59765625" style="36" customWidth="1"/>
    <col min="9441" max="9441" width="27.59765625" style="36" customWidth="1"/>
    <col min="9442" max="9442" width="0" style="36" hidden="1" customWidth="1"/>
    <col min="9443" max="9443" width="8" style="36" customWidth="1"/>
    <col min="9444" max="9444" width="8.73046875" style="36" customWidth="1"/>
    <col min="9445" max="9445" width="7.59765625" style="36" customWidth="1"/>
    <col min="9446" max="9446" width="15.265625" style="36" customWidth="1"/>
    <col min="9447" max="9447" width="17.1328125" style="36" customWidth="1"/>
    <col min="9448" max="9448" width="15.73046875" style="36" customWidth="1"/>
    <col min="9449" max="9450" width="8.86328125" style="36" customWidth="1"/>
    <col min="9451" max="9451" width="50.1328125" style="36" customWidth="1"/>
    <col min="9452" max="9452" width="8.86328125" style="36" customWidth="1"/>
    <col min="9453" max="9453" width="13.3984375" style="36" customWidth="1"/>
    <col min="9454" max="9689" width="8.86328125" style="36" customWidth="1"/>
    <col min="9690" max="9690" width="11.59765625" style="36" customWidth="1"/>
    <col min="9691" max="9691" width="42.265625" style="36" customWidth="1"/>
    <col min="9692" max="9692" width="7.1328125" style="36" customWidth="1"/>
    <col min="9693" max="9694" width="11" style="36"/>
    <col min="9695" max="9695" width="8.86328125" style="36" customWidth="1"/>
    <col min="9696" max="9696" width="11.59765625" style="36" customWidth="1"/>
    <col min="9697" max="9697" width="27.59765625" style="36" customWidth="1"/>
    <col min="9698" max="9698" width="0" style="36" hidden="1" customWidth="1"/>
    <col min="9699" max="9699" width="8" style="36" customWidth="1"/>
    <col min="9700" max="9700" width="8.73046875" style="36" customWidth="1"/>
    <col min="9701" max="9701" width="7.59765625" style="36" customWidth="1"/>
    <col min="9702" max="9702" width="15.265625" style="36" customWidth="1"/>
    <col min="9703" max="9703" width="17.1328125" style="36" customWidth="1"/>
    <col min="9704" max="9704" width="15.73046875" style="36" customWidth="1"/>
    <col min="9705" max="9706" width="8.86328125" style="36" customWidth="1"/>
    <col min="9707" max="9707" width="50.1328125" style="36" customWidth="1"/>
    <col min="9708" max="9708" width="8.86328125" style="36" customWidth="1"/>
    <col min="9709" max="9709" width="13.3984375" style="36" customWidth="1"/>
    <col min="9710" max="9945" width="8.86328125" style="36" customWidth="1"/>
    <col min="9946" max="9946" width="11.59765625" style="36" customWidth="1"/>
    <col min="9947" max="9947" width="42.265625" style="36" customWidth="1"/>
    <col min="9948" max="9948" width="7.1328125" style="36" customWidth="1"/>
    <col min="9949" max="9950" width="11" style="36"/>
    <col min="9951" max="9951" width="8.86328125" style="36" customWidth="1"/>
    <col min="9952" max="9952" width="11.59765625" style="36" customWidth="1"/>
    <col min="9953" max="9953" width="27.59765625" style="36" customWidth="1"/>
    <col min="9954" max="9954" width="0" style="36" hidden="1" customWidth="1"/>
    <col min="9955" max="9955" width="8" style="36" customWidth="1"/>
    <col min="9956" max="9956" width="8.73046875" style="36" customWidth="1"/>
    <col min="9957" max="9957" width="7.59765625" style="36" customWidth="1"/>
    <col min="9958" max="9958" width="15.265625" style="36" customWidth="1"/>
    <col min="9959" max="9959" width="17.1328125" style="36" customWidth="1"/>
    <col min="9960" max="9960" width="15.73046875" style="36" customWidth="1"/>
    <col min="9961" max="9962" width="8.86328125" style="36" customWidth="1"/>
    <col min="9963" max="9963" width="50.1328125" style="36" customWidth="1"/>
    <col min="9964" max="9964" width="8.86328125" style="36" customWidth="1"/>
    <col min="9965" max="9965" width="13.3984375" style="36" customWidth="1"/>
    <col min="9966" max="10201" width="8.86328125" style="36" customWidth="1"/>
    <col min="10202" max="10202" width="11.59765625" style="36" customWidth="1"/>
    <col min="10203" max="10203" width="42.265625" style="36" customWidth="1"/>
    <col min="10204" max="10204" width="7.1328125" style="36" customWidth="1"/>
    <col min="10205" max="10206" width="11" style="36"/>
    <col min="10207" max="10207" width="8.86328125" style="36" customWidth="1"/>
    <col min="10208" max="10208" width="11.59765625" style="36" customWidth="1"/>
    <col min="10209" max="10209" width="27.59765625" style="36" customWidth="1"/>
    <col min="10210" max="10210" width="0" style="36" hidden="1" customWidth="1"/>
    <col min="10211" max="10211" width="8" style="36" customWidth="1"/>
    <col min="10212" max="10212" width="8.73046875" style="36" customWidth="1"/>
    <col min="10213" max="10213" width="7.59765625" style="36" customWidth="1"/>
    <col min="10214" max="10214" width="15.265625" style="36" customWidth="1"/>
    <col min="10215" max="10215" width="17.1328125" style="36" customWidth="1"/>
    <col min="10216" max="10216" width="15.73046875" style="36" customWidth="1"/>
    <col min="10217" max="10218" width="8.86328125" style="36" customWidth="1"/>
    <col min="10219" max="10219" width="50.1328125" style="36" customWidth="1"/>
    <col min="10220" max="10220" width="8.86328125" style="36" customWidth="1"/>
    <col min="10221" max="10221" width="13.3984375" style="36" customWidth="1"/>
    <col min="10222" max="10457" width="8.86328125" style="36" customWidth="1"/>
    <col min="10458" max="10458" width="11.59765625" style="36" customWidth="1"/>
    <col min="10459" max="10459" width="42.265625" style="36" customWidth="1"/>
    <col min="10460" max="10460" width="7.1328125" style="36" customWidth="1"/>
    <col min="10461" max="10462" width="11" style="36"/>
    <col min="10463" max="10463" width="8.86328125" style="36" customWidth="1"/>
    <col min="10464" max="10464" width="11.59765625" style="36" customWidth="1"/>
    <col min="10465" max="10465" width="27.59765625" style="36" customWidth="1"/>
    <col min="10466" max="10466" width="0" style="36" hidden="1" customWidth="1"/>
    <col min="10467" max="10467" width="8" style="36" customWidth="1"/>
    <col min="10468" max="10468" width="8.73046875" style="36" customWidth="1"/>
    <col min="10469" max="10469" width="7.59765625" style="36" customWidth="1"/>
    <col min="10470" max="10470" width="15.265625" style="36" customWidth="1"/>
    <col min="10471" max="10471" width="17.1328125" style="36" customWidth="1"/>
    <col min="10472" max="10472" width="15.73046875" style="36" customWidth="1"/>
    <col min="10473" max="10474" width="8.86328125" style="36" customWidth="1"/>
    <col min="10475" max="10475" width="50.1328125" style="36" customWidth="1"/>
    <col min="10476" max="10476" width="8.86328125" style="36" customWidth="1"/>
    <col min="10477" max="10477" width="13.3984375" style="36" customWidth="1"/>
    <col min="10478" max="10713" width="8.86328125" style="36" customWidth="1"/>
    <col min="10714" max="10714" width="11.59765625" style="36" customWidth="1"/>
    <col min="10715" max="10715" width="42.265625" style="36" customWidth="1"/>
    <col min="10716" max="10716" width="7.1328125" style="36" customWidth="1"/>
    <col min="10717" max="10718" width="11" style="36"/>
    <col min="10719" max="10719" width="8.86328125" style="36" customWidth="1"/>
    <col min="10720" max="10720" width="11.59765625" style="36" customWidth="1"/>
    <col min="10721" max="10721" width="27.59765625" style="36" customWidth="1"/>
    <col min="10722" max="10722" width="0" style="36" hidden="1" customWidth="1"/>
    <col min="10723" max="10723" width="8" style="36" customWidth="1"/>
    <col min="10724" max="10724" width="8.73046875" style="36" customWidth="1"/>
    <col min="10725" max="10725" width="7.59765625" style="36" customWidth="1"/>
    <col min="10726" max="10726" width="15.265625" style="36" customWidth="1"/>
    <col min="10727" max="10727" width="17.1328125" style="36" customWidth="1"/>
    <col min="10728" max="10728" width="15.73046875" style="36" customWidth="1"/>
    <col min="10729" max="10730" width="8.86328125" style="36" customWidth="1"/>
    <col min="10731" max="10731" width="50.1328125" style="36" customWidth="1"/>
    <col min="10732" max="10732" width="8.86328125" style="36" customWidth="1"/>
    <col min="10733" max="10733" width="13.3984375" style="36" customWidth="1"/>
    <col min="10734" max="10969" width="8.86328125" style="36" customWidth="1"/>
    <col min="10970" max="10970" width="11.59765625" style="36" customWidth="1"/>
    <col min="10971" max="10971" width="42.265625" style="36" customWidth="1"/>
    <col min="10972" max="10972" width="7.1328125" style="36" customWidth="1"/>
    <col min="10973" max="10974" width="11" style="36"/>
    <col min="10975" max="10975" width="8.86328125" style="36" customWidth="1"/>
    <col min="10976" max="10976" width="11.59765625" style="36" customWidth="1"/>
    <col min="10977" max="10977" width="27.59765625" style="36" customWidth="1"/>
    <col min="10978" max="10978" width="0" style="36" hidden="1" customWidth="1"/>
    <col min="10979" max="10979" width="8" style="36" customWidth="1"/>
    <col min="10980" max="10980" width="8.73046875" style="36" customWidth="1"/>
    <col min="10981" max="10981" width="7.59765625" style="36" customWidth="1"/>
    <col min="10982" max="10982" width="15.265625" style="36" customWidth="1"/>
    <col min="10983" max="10983" width="17.1328125" style="36" customWidth="1"/>
    <col min="10984" max="10984" width="15.73046875" style="36" customWidth="1"/>
    <col min="10985" max="10986" width="8.86328125" style="36" customWidth="1"/>
    <col min="10987" max="10987" width="50.1328125" style="36" customWidth="1"/>
    <col min="10988" max="10988" width="8.86328125" style="36" customWidth="1"/>
    <col min="10989" max="10989" width="13.3984375" style="36" customWidth="1"/>
    <col min="10990" max="11225" width="8.86328125" style="36" customWidth="1"/>
    <col min="11226" max="11226" width="11.59765625" style="36" customWidth="1"/>
    <col min="11227" max="11227" width="42.265625" style="36" customWidth="1"/>
    <col min="11228" max="11228" width="7.1328125" style="36" customWidth="1"/>
    <col min="11229" max="11230" width="11" style="36"/>
    <col min="11231" max="11231" width="8.86328125" style="36" customWidth="1"/>
    <col min="11232" max="11232" width="11.59765625" style="36" customWidth="1"/>
    <col min="11233" max="11233" width="27.59765625" style="36" customWidth="1"/>
    <col min="11234" max="11234" width="0" style="36" hidden="1" customWidth="1"/>
    <col min="11235" max="11235" width="8" style="36" customWidth="1"/>
    <col min="11236" max="11236" width="8.73046875" style="36" customWidth="1"/>
    <col min="11237" max="11237" width="7.59765625" style="36" customWidth="1"/>
    <col min="11238" max="11238" width="15.265625" style="36" customWidth="1"/>
    <col min="11239" max="11239" width="17.1328125" style="36" customWidth="1"/>
    <col min="11240" max="11240" width="15.73046875" style="36" customWidth="1"/>
    <col min="11241" max="11242" width="8.86328125" style="36" customWidth="1"/>
    <col min="11243" max="11243" width="50.1328125" style="36" customWidth="1"/>
    <col min="11244" max="11244" width="8.86328125" style="36" customWidth="1"/>
    <col min="11245" max="11245" width="13.3984375" style="36" customWidth="1"/>
    <col min="11246" max="11481" width="8.86328125" style="36" customWidth="1"/>
    <col min="11482" max="11482" width="11.59765625" style="36" customWidth="1"/>
    <col min="11483" max="11483" width="42.265625" style="36" customWidth="1"/>
    <col min="11484" max="11484" width="7.1328125" style="36" customWidth="1"/>
    <col min="11485" max="11486" width="11" style="36"/>
    <col min="11487" max="11487" width="8.86328125" style="36" customWidth="1"/>
    <col min="11488" max="11488" width="11.59765625" style="36" customWidth="1"/>
    <col min="11489" max="11489" width="27.59765625" style="36" customWidth="1"/>
    <col min="11490" max="11490" width="0" style="36" hidden="1" customWidth="1"/>
    <col min="11491" max="11491" width="8" style="36" customWidth="1"/>
    <col min="11492" max="11492" width="8.73046875" style="36" customWidth="1"/>
    <col min="11493" max="11493" width="7.59765625" style="36" customWidth="1"/>
    <col min="11494" max="11494" width="15.265625" style="36" customWidth="1"/>
    <col min="11495" max="11495" width="17.1328125" style="36" customWidth="1"/>
    <col min="11496" max="11496" width="15.73046875" style="36" customWidth="1"/>
    <col min="11497" max="11498" width="8.86328125" style="36" customWidth="1"/>
    <col min="11499" max="11499" width="50.1328125" style="36" customWidth="1"/>
    <col min="11500" max="11500" width="8.86328125" style="36" customWidth="1"/>
    <col min="11501" max="11501" width="13.3984375" style="36" customWidth="1"/>
    <col min="11502" max="11737" width="8.86328125" style="36" customWidth="1"/>
    <col min="11738" max="11738" width="11.59765625" style="36" customWidth="1"/>
    <col min="11739" max="11739" width="42.265625" style="36" customWidth="1"/>
    <col min="11740" max="11740" width="7.1328125" style="36" customWidth="1"/>
    <col min="11741" max="11742" width="11" style="36"/>
    <col min="11743" max="11743" width="8.86328125" style="36" customWidth="1"/>
    <col min="11744" max="11744" width="11.59765625" style="36" customWidth="1"/>
    <col min="11745" max="11745" width="27.59765625" style="36" customWidth="1"/>
    <col min="11746" max="11746" width="0" style="36" hidden="1" customWidth="1"/>
    <col min="11747" max="11747" width="8" style="36" customWidth="1"/>
    <col min="11748" max="11748" width="8.73046875" style="36" customWidth="1"/>
    <col min="11749" max="11749" width="7.59765625" style="36" customWidth="1"/>
    <col min="11750" max="11750" width="15.265625" style="36" customWidth="1"/>
    <col min="11751" max="11751" width="17.1328125" style="36" customWidth="1"/>
    <col min="11752" max="11752" width="15.73046875" style="36" customWidth="1"/>
    <col min="11753" max="11754" width="8.86328125" style="36" customWidth="1"/>
    <col min="11755" max="11755" width="50.1328125" style="36" customWidth="1"/>
    <col min="11756" max="11756" width="8.86328125" style="36" customWidth="1"/>
    <col min="11757" max="11757" width="13.3984375" style="36" customWidth="1"/>
    <col min="11758" max="11993" width="8.86328125" style="36" customWidth="1"/>
    <col min="11994" max="11994" width="11.59765625" style="36" customWidth="1"/>
    <col min="11995" max="11995" width="42.265625" style="36" customWidth="1"/>
    <col min="11996" max="11996" width="7.1328125" style="36" customWidth="1"/>
    <col min="11997" max="11998" width="11" style="36"/>
    <col min="11999" max="11999" width="8.86328125" style="36" customWidth="1"/>
    <col min="12000" max="12000" width="11.59765625" style="36" customWidth="1"/>
    <col min="12001" max="12001" width="27.59765625" style="36" customWidth="1"/>
    <col min="12002" max="12002" width="0" style="36" hidden="1" customWidth="1"/>
    <col min="12003" max="12003" width="8" style="36" customWidth="1"/>
    <col min="12004" max="12004" width="8.73046875" style="36" customWidth="1"/>
    <col min="12005" max="12005" width="7.59765625" style="36" customWidth="1"/>
    <col min="12006" max="12006" width="15.265625" style="36" customWidth="1"/>
    <col min="12007" max="12007" width="17.1328125" style="36" customWidth="1"/>
    <col min="12008" max="12008" width="15.73046875" style="36" customWidth="1"/>
    <col min="12009" max="12010" width="8.86328125" style="36" customWidth="1"/>
    <col min="12011" max="12011" width="50.1328125" style="36" customWidth="1"/>
    <col min="12012" max="12012" width="8.86328125" style="36" customWidth="1"/>
    <col min="12013" max="12013" width="13.3984375" style="36" customWidth="1"/>
    <col min="12014" max="12249" width="8.86328125" style="36" customWidth="1"/>
    <col min="12250" max="12250" width="11.59765625" style="36" customWidth="1"/>
    <col min="12251" max="12251" width="42.265625" style="36" customWidth="1"/>
    <col min="12252" max="12252" width="7.1328125" style="36" customWidth="1"/>
    <col min="12253" max="12254" width="11" style="36"/>
    <col min="12255" max="12255" width="8.86328125" style="36" customWidth="1"/>
    <col min="12256" max="12256" width="11.59765625" style="36" customWidth="1"/>
    <col min="12257" max="12257" width="27.59765625" style="36" customWidth="1"/>
    <col min="12258" max="12258" width="0" style="36" hidden="1" customWidth="1"/>
    <col min="12259" max="12259" width="8" style="36" customWidth="1"/>
    <col min="12260" max="12260" width="8.73046875" style="36" customWidth="1"/>
    <col min="12261" max="12261" width="7.59765625" style="36" customWidth="1"/>
    <col min="12262" max="12262" width="15.265625" style="36" customWidth="1"/>
    <col min="12263" max="12263" width="17.1328125" style="36" customWidth="1"/>
    <col min="12264" max="12264" width="15.73046875" style="36" customWidth="1"/>
    <col min="12265" max="12266" width="8.86328125" style="36" customWidth="1"/>
    <col min="12267" max="12267" width="50.1328125" style="36" customWidth="1"/>
    <col min="12268" max="12268" width="8.86328125" style="36" customWidth="1"/>
    <col min="12269" max="12269" width="13.3984375" style="36" customWidth="1"/>
    <col min="12270" max="12505" width="8.86328125" style="36" customWidth="1"/>
    <col min="12506" max="12506" width="11.59765625" style="36" customWidth="1"/>
    <col min="12507" max="12507" width="42.265625" style="36" customWidth="1"/>
    <col min="12508" max="12508" width="7.1328125" style="36" customWidth="1"/>
    <col min="12509" max="12510" width="11" style="36"/>
    <col min="12511" max="12511" width="8.86328125" style="36" customWidth="1"/>
    <col min="12512" max="12512" width="11.59765625" style="36" customWidth="1"/>
    <col min="12513" max="12513" width="27.59765625" style="36" customWidth="1"/>
    <col min="12514" max="12514" width="0" style="36" hidden="1" customWidth="1"/>
    <col min="12515" max="12515" width="8" style="36" customWidth="1"/>
    <col min="12516" max="12516" width="8.73046875" style="36" customWidth="1"/>
    <col min="12517" max="12517" width="7.59765625" style="36" customWidth="1"/>
    <col min="12518" max="12518" width="15.265625" style="36" customWidth="1"/>
    <col min="12519" max="12519" width="17.1328125" style="36" customWidth="1"/>
    <col min="12520" max="12520" width="15.73046875" style="36" customWidth="1"/>
    <col min="12521" max="12522" width="8.86328125" style="36" customWidth="1"/>
    <col min="12523" max="12523" width="50.1328125" style="36" customWidth="1"/>
    <col min="12524" max="12524" width="8.86328125" style="36" customWidth="1"/>
    <col min="12525" max="12525" width="13.3984375" style="36" customWidth="1"/>
    <col min="12526" max="12761" width="8.86328125" style="36" customWidth="1"/>
    <col min="12762" max="12762" width="11.59765625" style="36" customWidth="1"/>
    <col min="12763" max="12763" width="42.265625" style="36" customWidth="1"/>
    <col min="12764" max="12764" width="7.1328125" style="36" customWidth="1"/>
    <col min="12765" max="12766" width="11" style="36"/>
    <col min="12767" max="12767" width="8.86328125" style="36" customWidth="1"/>
    <col min="12768" max="12768" width="11.59765625" style="36" customWidth="1"/>
    <col min="12769" max="12769" width="27.59765625" style="36" customWidth="1"/>
    <col min="12770" max="12770" width="0" style="36" hidden="1" customWidth="1"/>
    <col min="12771" max="12771" width="8" style="36" customWidth="1"/>
    <col min="12772" max="12772" width="8.73046875" style="36" customWidth="1"/>
    <col min="12773" max="12773" width="7.59765625" style="36" customWidth="1"/>
    <col min="12774" max="12774" width="15.265625" style="36" customWidth="1"/>
    <col min="12775" max="12775" width="17.1328125" style="36" customWidth="1"/>
    <col min="12776" max="12776" width="15.73046875" style="36" customWidth="1"/>
    <col min="12777" max="12778" width="8.86328125" style="36" customWidth="1"/>
    <col min="12779" max="12779" width="50.1328125" style="36" customWidth="1"/>
    <col min="12780" max="12780" width="8.86328125" style="36" customWidth="1"/>
    <col min="12781" max="12781" width="13.3984375" style="36" customWidth="1"/>
    <col min="12782" max="13017" width="8.86328125" style="36" customWidth="1"/>
    <col min="13018" max="13018" width="11.59765625" style="36" customWidth="1"/>
    <col min="13019" max="13019" width="42.265625" style="36" customWidth="1"/>
    <col min="13020" max="13020" width="7.1328125" style="36" customWidth="1"/>
    <col min="13021" max="13022" width="11" style="36"/>
    <col min="13023" max="13023" width="8.86328125" style="36" customWidth="1"/>
    <col min="13024" max="13024" width="11.59765625" style="36" customWidth="1"/>
    <col min="13025" max="13025" width="27.59765625" style="36" customWidth="1"/>
    <col min="13026" max="13026" width="0" style="36" hidden="1" customWidth="1"/>
    <col min="13027" max="13027" width="8" style="36" customWidth="1"/>
    <col min="13028" max="13028" width="8.73046875" style="36" customWidth="1"/>
    <col min="13029" max="13029" width="7.59765625" style="36" customWidth="1"/>
    <col min="13030" max="13030" width="15.265625" style="36" customWidth="1"/>
    <col min="13031" max="13031" width="17.1328125" style="36" customWidth="1"/>
    <col min="13032" max="13032" width="15.73046875" style="36" customWidth="1"/>
    <col min="13033" max="13034" width="8.86328125" style="36" customWidth="1"/>
    <col min="13035" max="13035" width="50.1328125" style="36" customWidth="1"/>
    <col min="13036" max="13036" width="8.86328125" style="36" customWidth="1"/>
    <col min="13037" max="13037" width="13.3984375" style="36" customWidth="1"/>
    <col min="13038" max="13273" width="8.86328125" style="36" customWidth="1"/>
    <col min="13274" max="13274" width="11.59765625" style="36" customWidth="1"/>
    <col min="13275" max="13275" width="42.265625" style="36" customWidth="1"/>
    <col min="13276" max="13276" width="7.1328125" style="36" customWidth="1"/>
    <col min="13277" max="13278" width="11" style="36"/>
    <col min="13279" max="13279" width="8.86328125" style="36" customWidth="1"/>
    <col min="13280" max="13280" width="11.59765625" style="36" customWidth="1"/>
    <col min="13281" max="13281" width="27.59765625" style="36" customWidth="1"/>
    <col min="13282" max="13282" width="0" style="36" hidden="1" customWidth="1"/>
    <col min="13283" max="13283" width="8" style="36" customWidth="1"/>
    <col min="13284" max="13284" width="8.73046875" style="36" customWidth="1"/>
    <col min="13285" max="13285" width="7.59765625" style="36" customWidth="1"/>
    <col min="13286" max="13286" width="15.265625" style="36" customWidth="1"/>
    <col min="13287" max="13287" width="17.1328125" style="36" customWidth="1"/>
    <col min="13288" max="13288" width="15.73046875" style="36" customWidth="1"/>
    <col min="13289" max="13290" width="8.86328125" style="36" customWidth="1"/>
    <col min="13291" max="13291" width="50.1328125" style="36" customWidth="1"/>
    <col min="13292" max="13292" width="8.86328125" style="36" customWidth="1"/>
    <col min="13293" max="13293" width="13.3984375" style="36" customWidth="1"/>
    <col min="13294" max="13529" width="8.86328125" style="36" customWidth="1"/>
    <col min="13530" max="13530" width="11.59765625" style="36" customWidth="1"/>
    <col min="13531" max="13531" width="42.265625" style="36" customWidth="1"/>
    <col min="13532" max="13532" width="7.1328125" style="36" customWidth="1"/>
    <col min="13533" max="13534" width="11" style="36"/>
    <col min="13535" max="13535" width="8.86328125" style="36" customWidth="1"/>
    <col min="13536" max="13536" width="11.59765625" style="36" customWidth="1"/>
    <col min="13537" max="13537" width="27.59765625" style="36" customWidth="1"/>
    <col min="13538" max="13538" width="0" style="36" hidden="1" customWidth="1"/>
    <col min="13539" max="13539" width="8" style="36" customWidth="1"/>
    <col min="13540" max="13540" width="8.73046875" style="36" customWidth="1"/>
    <col min="13541" max="13541" width="7.59765625" style="36" customWidth="1"/>
    <col min="13542" max="13542" width="15.265625" style="36" customWidth="1"/>
    <col min="13543" max="13543" width="17.1328125" style="36" customWidth="1"/>
    <col min="13544" max="13544" width="15.73046875" style="36" customWidth="1"/>
    <col min="13545" max="13546" width="8.86328125" style="36" customWidth="1"/>
    <col min="13547" max="13547" width="50.1328125" style="36" customWidth="1"/>
    <col min="13548" max="13548" width="8.86328125" style="36" customWidth="1"/>
    <col min="13549" max="13549" width="13.3984375" style="36" customWidth="1"/>
    <col min="13550" max="13785" width="8.86328125" style="36" customWidth="1"/>
    <col min="13786" max="13786" width="11.59765625" style="36" customWidth="1"/>
    <col min="13787" max="13787" width="42.265625" style="36" customWidth="1"/>
    <col min="13788" max="13788" width="7.1328125" style="36" customWidth="1"/>
    <col min="13789" max="13790" width="11" style="36"/>
    <col min="13791" max="13791" width="8.86328125" style="36" customWidth="1"/>
    <col min="13792" max="13792" width="11.59765625" style="36" customWidth="1"/>
    <col min="13793" max="13793" width="27.59765625" style="36" customWidth="1"/>
    <col min="13794" max="13794" width="0" style="36" hidden="1" customWidth="1"/>
    <col min="13795" max="13795" width="8" style="36" customWidth="1"/>
    <col min="13796" max="13796" width="8.73046875" style="36" customWidth="1"/>
    <col min="13797" max="13797" width="7.59765625" style="36" customWidth="1"/>
    <col min="13798" max="13798" width="15.265625" style="36" customWidth="1"/>
    <col min="13799" max="13799" width="17.1328125" style="36" customWidth="1"/>
    <col min="13800" max="13800" width="15.73046875" style="36" customWidth="1"/>
    <col min="13801" max="13802" width="8.86328125" style="36" customWidth="1"/>
    <col min="13803" max="13803" width="50.1328125" style="36" customWidth="1"/>
    <col min="13804" max="13804" width="8.86328125" style="36" customWidth="1"/>
    <col min="13805" max="13805" width="13.3984375" style="36" customWidth="1"/>
    <col min="13806" max="14041" width="8.86328125" style="36" customWidth="1"/>
    <col min="14042" max="14042" width="11.59765625" style="36" customWidth="1"/>
    <col min="14043" max="14043" width="42.265625" style="36" customWidth="1"/>
    <col min="14044" max="14044" width="7.1328125" style="36" customWidth="1"/>
    <col min="14045" max="14046" width="11" style="36"/>
    <col min="14047" max="14047" width="8.86328125" style="36" customWidth="1"/>
    <col min="14048" max="14048" width="11.59765625" style="36" customWidth="1"/>
    <col min="14049" max="14049" width="27.59765625" style="36" customWidth="1"/>
    <col min="14050" max="14050" width="0" style="36" hidden="1" customWidth="1"/>
    <col min="14051" max="14051" width="8" style="36" customWidth="1"/>
    <col min="14052" max="14052" width="8.73046875" style="36" customWidth="1"/>
    <col min="14053" max="14053" width="7.59765625" style="36" customWidth="1"/>
    <col min="14054" max="14054" width="15.265625" style="36" customWidth="1"/>
    <col min="14055" max="14055" width="17.1328125" style="36" customWidth="1"/>
    <col min="14056" max="14056" width="15.73046875" style="36" customWidth="1"/>
    <col min="14057" max="14058" width="8.86328125" style="36" customWidth="1"/>
    <col min="14059" max="14059" width="50.1328125" style="36" customWidth="1"/>
    <col min="14060" max="14060" width="8.86328125" style="36" customWidth="1"/>
    <col min="14061" max="14061" width="13.3984375" style="36" customWidth="1"/>
    <col min="14062" max="14297" width="8.86328125" style="36" customWidth="1"/>
    <col min="14298" max="14298" width="11.59765625" style="36" customWidth="1"/>
    <col min="14299" max="14299" width="42.265625" style="36" customWidth="1"/>
    <col min="14300" max="14300" width="7.1328125" style="36" customWidth="1"/>
    <col min="14301" max="14302" width="11" style="36"/>
    <col min="14303" max="14303" width="8.86328125" style="36" customWidth="1"/>
    <col min="14304" max="14304" width="11.59765625" style="36" customWidth="1"/>
    <col min="14305" max="14305" width="27.59765625" style="36" customWidth="1"/>
    <col min="14306" max="14306" width="0" style="36" hidden="1" customWidth="1"/>
    <col min="14307" max="14307" width="8" style="36" customWidth="1"/>
    <col min="14308" max="14308" width="8.73046875" style="36" customWidth="1"/>
    <col min="14309" max="14309" width="7.59765625" style="36" customWidth="1"/>
    <col min="14310" max="14310" width="15.265625" style="36" customWidth="1"/>
    <col min="14311" max="14311" width="17.1328125" style="36" customWidth="1"/>
    <col min="14312" max="14312" width="15.73046875" style="36" customWidth="1"/>
    <col min="14313" max="14314" width="8.86328125" style="36" customWidth="1"/>
    <col min="14315" max="14315" width="50.1328125" style="36" customWidth="1"/>
    <col min="14316" max="14316" width="8.86328125" style="36" customWidth="1"/>
    <col min="14317" max="14317" width="13.3984375" style="36" customWidth="1"/>
    <col min="14318" max="14553" width="8.86328125" style="36" customWidth="1"/>
    <col min="14554" max="14554" width="11.59765625" style="36" customWidth="1"/>
    <col min="14555" max="14555" width="42.265625" style="36" customWidth="1"/>
    <col min="14556" max="14556" width="7.1328125" style="36" customWidth="1"/>
    <col min="14557" max="14558" width="11" style="36"/>
    <col min="14559" max="14559" width="8.86328125" style="36" customWidth="1"/>
    <col min="14560" max="14560" width="11.59765625" style="36" customWidth="1"/>
    <col min="14561" max="14561" width="27.59765625" style="36" customWidth="1"/>
    <col min="14562" max="14562" width="0" style="36" hidden="1" customWidth="1"/>
    <col min="14563" max="14563" width="8" style="36" customWidth="1"/>
    <col min="14564" max="14564" width="8.73046875" style="36" customWidth="1"/>
    <col min="14565" max="14565" width="7.59765625" style="36" customWidth="1"/>
    <col min="14566" max="14566" width="15.265625" style="36" customWidth="1"/>
    <col min="14567" max="14567" width="17.1328125" style="36" customWidth="1"/>
    <col min="14568" max="14568" width="15.73046875" style="36" customWidth="1"/>
    <col min="14569" max="14570" width="8.86328125" style="36" customWidth="1"/>
    <col min="14571" max="14571" width="50.1328125" style="36" customWidth="1"/>
    <col min="14572" max="14572" width="8.86328125" style="36" customWidth="1"/>
    <col min="14573" max="14573" width="13.3984375" style="36" customWidth="1"/>
    <col min="14574" max="14809" width="8.86328125" style="36" customWidth="1"/>
    <col min="14810" max="14810" width="11.59765625" style="36" customWidth="1"/>
    <col min="14811" max="14811" width="42.265625" style="36" customWidth="1"/>
    <col min="14812" max="14812" width="7.1328125" style="36" customWidth="1"/>
    <col min="14813" max="14814" width="11" style="36"/>
    <col min="14815" max="14815" width="8.86328125" style="36" customWidth="1"/>
    <col min="14816" max="14816" width="11.59765625" style="36" customWidth="1"/>
    <col min="14817" max="14817" width="27.59765625" style="36" customWidth="1"/>
    <col min="14818" max="14818" width="0" style="36" hidden="1" customWidth="1"/>
    <col min="14819" max="14819" width="8" style="36" customWidth="1"/>
    <col min="14820" max="14820" width="8.73046875" style="36" customWidth="1"/>
    <col min="14821" max="14821" width="7.59765625" style="36" customWidth="1"/>
    <col min="14822" max="14822" width="15.265625" style="36" customWidth="1"/>
    <col min="14823" max="14823" width="17.1328125" style="36" customWidth="1"/>
    <col min="14824" max="14824" width="15.73046875" style="36" customWidth="1"/>
    <col min="14825" max="14826" width="8.86328125" style="36" customWidth="1"/>
    <col min="14827" max="14827" width="50.1328125" style="36" customWidth="1"/>
    <col min="14828" max="14828" width="8.86328125" style="36" customWidth="1"/>
    <col min="14829" max="14829" width="13.3984375" style="36" customWidth="1"/>
    <col min="14830" max="15065" width="8.86328125" style="36" customWidth="1"/>
    <col min="15066" max="15066" width="11.59765625" style="36" customWidth="1"/>
    <col min="15067" max="15067" width="42.265625" style="36" customWidth="1"/>
    <col min="15068" max="15068" width="7.1328125" style="36" customWidth="1"/>
    <col min="15069" max="15070" width="11" style="36"/>
    <col min="15071" max="15071" width="8.86328125" style="36" customWidth="1"/>
    <col min="15072" max="15072" width="11.59765625" style="36" customWidth="1"/>
    <col min="15073" max="15073" width="27.59765625" style="36" customWidth="1"/>
    <col min="15074" max="15074" width="0" style="36" hidden="1" customWidth="1"/>
    <col min="15075" max="15075" width="8" style="36" customWidth="1"/>
    <col min="15076" max="15076" width="8.73046875" style="36" customWidth="1"/>
    <col min="15077" max="15077" width="7.59765625" style="36" customWidth="1"/>
    <col min="15078" max="15078" width="15.265625" style="36" customWidth="1"/>
    <col min="15079" max="15079" width="17.1328125" style="36" customWidth="1"/>
    <col min="15080" max="15080" width="15.73046875" style="36" customWidth="1"/>
    <col min="15081" max="15082" width="8.86328125" style="36" customWidth="1"/>
    <col min="15083" max="15083" width="50.1328125" style="36" customWidth="1"/>
    <col min="15084" max="15084" width="8.86328125" style="36" customWidth="1"/>
    <col min="15085" max="15085" width="13.3984375" style="36" customWidth="1"/>
    <col min="15086" max="15321" width="8.86328125" style="36" customWidth="1"/>
    <col min="15322" max="15322" width="11.59765625" style="36" customWidth="1"/>
    <col min="15323" max="15323" width="42.265625" style="36" customWidth="1"/>
    <col min="15324" max="15324" width="7.1328125" style="36" customWidth="1"/>
    <col min="15325" max="15326" width="11" style="36"/>
    <col min="15327" max="15327" width="8.86328125" style="36" customWidth="1"/>
    <col min="15328" max="15328" width="11.59765625" style="36" customWidth="1"/>
    <col min="15329" max="15329" width="27.59765625" style="36" customWidth="1"/>
    <col min="15330" max="15330" width="0" style="36" hidden="1" customWidth="1"/>
    <col min="15331" max="15331" width="8" style="36" customWidth="1"/>
    <col min="15332" max="15332" width="8.73046875" style="36" customWidth="1"/>
    <col min="15333" max="15333" width="7.59765625" style="36" customWidth="1"/>
    <col min="15334" max="15334" width="15.265625" style="36" customWidth="1"/>
    <col min="15335" max="15335" width="17.1328125" style="36" customWidth="1"/>
    <col min="15336" max="15336" width="15.73046875" style="36" customWidth="1"/>
    <col min="15337" max="15338" width="8.86328125" style="36" customWidth="1"/>
    <col min="15339" max="15339" width="50.1328125" style="36" customWidth="1"/>
    <col min="15340" max="15340" width="8.86328125" style="36" customWidth="1"/>
    <col min="15341" max="15341" width="13.3984375" style="36" customWidth="1"/>
    <col min="15342" max="15577" width="8.86328125" style="36" customWidth="1"/>
    <col min="15578" max="15578" width="11.59765625" style="36" customWidth="1"/>
    <col min="15579" max="15579" width="42.265625" style="36" customWidth="1"/>
    <col min="15580" max="15580" width="7.1328125" style="36" customWidth="1"/>
    <col min="15581" max="15582" width="11" style="36"/>
    <col min="15583" max="15583" width="8.86328125" style="36" customWidth="1"/>
    <col min="15584" max="15584" width="11.59765625" style="36" customWidth="1"/>
    <col min="15585" max="15585" width="27.59765625" style="36" customWidth="1"/>
    <col min="15586" max="15586" width="0" style="36" hidden="1" customWidth="1"/>
    <col min="15587" max="15587" width="8" style="36" customWidth="1"/>
    <col min="15588" max="15588" width="8.73046875" style="36" customWidth="1"/>
    <col min="15589" max="15589" width="7.59765625" style="36" customWidth="1"/>
    <col min="15590" max="15590" width="15.265625" style="36" customWidth="1"/>
    <col min="15591" max="15591" width="17.1328125" style="36" customWidth="1"/>
    <col min="15592" max="15592" width="15.73046875" style="36" customWidth="1"/>
    <col min="15593" max="15594" width="8.86328125" style="36" customWidth="1"/>
    <col min="15595" max="15595" width="50.1328125" style="36" customWidth="1"/>
    <col min="15596" max="15596" width="8.86328125" style="36" customWidth="1"/>
    <col min="15597" max="15597" width="13.3984375" style="36" customWidth="1"/>
    <col min="15598" max="15833" width="8.86328125" style="36" customWidth="1"/>
    <col min="15834" max="15834" width="11.59765625" style="36" customWidth="1"/>
    <col min="15835" max="15835" width="42.265625" style="36" customWidth="1"/>
    <col min="15836" max="15836" width="7.1328125" style="36" customWidth="1"/>
    <col min="15837" max="15838" width="11" style="36"/>
    <col min="15839" max="15839" width="8.86328125" style="36" customWidth="1"/>
    <col min="15840" max="15840" width="11.59765625" style="36" customWidth="1"/>
    <col min="15841" max="15841" width="27.59765625" style="36" customWidth="1"/>
    <col min="15842" max="15842" width="0" style="36" hidden="1" customWidth="1"/>
    <col min="15843" max="15843" width="8" style="36" customWidth="1"/>
    <col min="15844" max="15844" width="8.73046875" style="36" customWidth="1"/>
    <col min="15845" max="15845" width="7.59765625" style="36" customWidth="1"/>
    <col min="15846" max="15846" width="15.265625" style="36" customWidth="1"/>
    <col min="15847" max="15847" width="17.1328125" style="36" customWidth="1"/>
    <col min="15848" max="15848" width="15.73046875" style="36" customWidth="1"/>
    <col min="15849" max="15850" width="8.86328125" style="36" customWidth="1"/>
    <col min="15851" max="15851" width="50.1328125" style="36" customWidth="1"/>
    <col min="15852" max="15852" width="8.86328125" style="36" customWidth="1"/>
    <col min="15853" max="15853" width="13.3984375" style="36" customWidth="1"/>
    <col min="15854" max="16089" width="8.86328125" style="36" customWidth="1"/>
    <col min="16090" max="16090" width="11.59765625" style="36" customWidth="1"/>
    <col min="16091" max="16091" width="42.265625" style="36" customWidth="1"/>
    <col min="16092" max="16092" width="7.1328125" style="36" customWidth="1"/>
    <col min="16093" max="16094" width="11" style="36"/>
    <col min="16095" max="16095" width="8.86328125" style="36" customWidth="1"/>
    <col min="16096" max="16096" width="11.59765625" style="36" customWidth="1"/>
    <col min="16097" max="16097" width="27.59765625" style="36" customWidth="1"/>
    <col min="16098" max="16098" width="0" style="36" hidden="1" customWidth="1"/>
    <col min="16099" max="16099" width="8" style="36" customWidth="1"/>
    <col min="16100" max="16100" width="8.73046875" style="36" customWidth="1"/>
    <col min="16101" max="16101" width="7.59765625" style="36" customWidth="1"/>
    <col min="16102" max="16102" width="15.265625" style="36" customWidth="1"/>
    <col min="16103" max="16103" width="17.1328125" style="36" customWidth="1"/>
    <col min="16104" max="16104" width="15.73046875" style="36" customWidth="1"/>
    <col min="16105" max="16106" width="8.86328125" style="36" customWidth="1"/>
    <col min="16107" max="16107" width="50.1328125" style="36" customWidth="1"/>
    <col min="16108" max="16108" width="8.86328125" style="36" customWidth="1"/>
    <col min="16109" max="16109" width="13.3984375" style="36" customWidth="1"/>
    <col min="16110" max="16345" width="8.86328125" style="36" customWidth="1"/>
    <col min="16346" max="16346" width="11.59765625" style="36" customWidth="1"/>
    <col min="16347" max="16347" width="42.265625" style="36" customWidth="1"/>
    <col min="16348" max="16348" width="7.1328125" style="36" customWidth="1"/>
    <col min="16349" max="16384" width="11" style="36"/>
  </cols>
  <sheetData>
    <row r="1" spans="1:15" x14ac:dyDescent="0.5">
      <c r="D1" s="85" t="s">
        <v>0</v>
      </c>
      <c r="E1" s="85"/>
      <c r="F1" s="85"/>
      <c r="G1" s="85"/>
      <c r="H1" s="85"/>
      <c r="I1" s="85"/>
      <c r="J1" s="85"/>
      <c r="K1" s="85"/>
      <c r="L1" s="1"/>
      <c r="M1" s="2"/>
    </row>
    <row r="2" spans="1:15" x14ac:dyDescent="0.5">
      <c r="D2" s="85"/>
      <c r="E2" s="85"/>
      <c r="F2" s="85"/>
      <c r="G2" s="85"/>
      <c r="H2" s="85"/>
      <c r="I2" s="85"/>
      <c r="J2" s="85"/>
      <c r="K2" s="85"/>
      <c r="L2" s="1"/>
      <c r="M2" s="3"/>
    </row>
    <row r="3" spans="1:15" x14ac:dyDescent="0.5">
      <c r="D3" s="85" t="s">
        <v>26</v>
      </c>
      <c r="E3" s="85"/>
      <c r="F3" s="85"/>
      <c r="G3" s="85"/>
      <c r="H3" s="85"/>
      <c r="I3" s="85"/>
      <c r="J3" s="85"/>
      <c r="K3" s="85"/>
      <c r="L3" s="4"/>
      <c r="M3" s="3"/>
    </row>
    <row r="4" spans="1:15" x14ac:dyDescent="0.5">
      <c r="D4" s="85"/>
      <c r="E4" s="85"/>
      <c r="F4" s="85"/>
      <c r="G4" s="85"/>
      <c r="H4" s="85"/>
      <c r="I4" s="85"/>
      <c r="J4" s="85"/>
      <c r="K4" s="85"/>
      <c r="L4" s="4" t="s">
        <v>24</v>
      </c>
      <c r="M4" s="3"/>
    </row>
    <row r="5" spans="1:15" x14ac:dyDescent="0.5">
      <c r="B5" s="87" t="s">
        <v>148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5" x14ac:dyDescent="0.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5" x14ac:dyDescent="0.5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5" x14ac:dyDescent="0.5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5" x14ac:dyDescent="0.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5" ht="24.75" customHeight="1" x14ac:dyDescent="0.5">
      <c r="B10" s="87"/>
      <c r="C10" s="87"/>
      <c r="D10" s="87"/>
      <c r="E10" s="87"/>
      <c r="F10" s="87"/>
      <c r="G10" s="87"/>
      <c r="H10" s="63"/>
      <c r="I10" s="74"/>
      <c r="J10" s="87"/>
      <c r="K10" s="87"/>
      <c r="L10" s="87"/>
      <c r="M10" s="35"/>
    </row>
    <row r="11" spans="1:15" x14ac:dyDescent="0.5"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5" x14ac:dyDescent="0.5">
      <c r="B12" s="85" t="s">
        <v>1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5" ht="18" thickBot="1" x14ac:dyDescent="0.55000000000000004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</row>
    <row r="14" spans="1:15" ht="39" customHeight="1" thickBot="1" x14ac:dyDescent="0.55000000000000004">
      <c r="A14" s="37"/>
      <c r="B14" s="88" t="s">
        <v>2</v>
      </c>
      <c r="C14" s="89"/>
      <c r="D14" s="90"/>
      <c r="E14" s="65" t="s">
        <v>3</v>
      </c>
      <c r="F14" s="65" t="s">
        <v>4</v>
      </c>
      <c r="G14" s="91" t="s">
        <v>5</v>
      </c>
      <c r="H14" s="92"/>
      <c r="I14" s="5" t="s">
        <v>6</v>
      </c>
      <c r="J14" s="66" t="s">
        <v>7</v>
      </c>
      <c r="K14" s="93" t="s">
        <v>8</v>
      </c>
      <c r="L14" s="89"/>
      <c r="M14" s="94"/>
      <c r="N14" s="38"/>
      <c r="O14" s="39"/>
    </row>
    <row r="15" spans="1:15" ht="31.5" customHeight="1" x14ac:dyDescent="0.5">
      <c r="A15" s="37"/>
      <c r="B15" s="95"/>
      <c r="C15" s="96"/>
      <c r="D15" s="72"/>
      <c r="E15" s="43"/>
      <c r="F15" s="44"/>
      <c r="G15" s="97">
        <v>0</v>
      </c>
      <c r="H15" s="98"/>
      <c r="I15" s="45">
        <v>0</v>
      </c>
      <c r="J15" s="68">
        <f>G15+I15</f>
        <v>0</v>
      </c>
      <c r="K15" s="99"/>
      <c r="L15" s="100"/>
      <c r="M15" s="101"/>
      <c r="N15" s="38"/>
      <c r="O15" s="39"/>
    </row>
    <row r="16" spans="1:15" ht="31.5" customHeight="1" thickBot="1" x14ac:dyDescent="0.55000000000000004">
      <c r="A16" s="37"/>
      <c r="B16" s="102" t="s">
        <v>9</v>
      </c>
      <c r="C16" s="103"/>
      <c r="D16" s="103"/>
      <c r="E16" s="103"/>
      <c r="F16" s="104"/>
      <c r="G16" s="105">
        <f>SUM(G15:H15)</f>
        <v>0</v>
      </c>
      <c r="H16" s="106"/>
      <c r="I16" s="32">
        <f>SUM(I15:I15)</f>
        <v>0</v>
      </c>
      <c r="J16" s="33">
        <f>G16+I16</f>
        <v>0</v>
      </c>
      <c r="K16" s="107"/>
      <c r="L16" s="108"/>
      <c r="M16" s="109"/>
      <c r="N16" s="38"/>
      <c r="O16" s="39"/>
    </row>
    <row r="17" spans="1:15" ht="21" customHeight="1" thickBot="1" x14ac:dyDescent="0.55000000000000004">
      <c r="A17" s="37"/>
      <c r="B17" s="110" t="s">
        <v>16</v>
      </c>
      <c r="C17" s="111"/>
      <c r="D17" s="111"/>
      <c r="E17" s="111"/>
      <c r="F17" s="112"/>
      <c r="G17" s="113">
        <v>14708726.119999999</v>
      </c>
      <c r="H17" s="114">
        <v>14708726.119999999</v>
      </c>
      <c r="I17" s="6">
        <f>I16</f>
        <v>0</v>
      </c>
      <c r="J17" s="7">
        <f>+G17+I17</f>
        <v>14708726.119999999</v>
      </c>
      <c r="K17" s="111" t="s">
        <v>23</v>
      </c>
      <c r="L17" s="111"/>
      <c r="M17" s="112"/>
      <c r="N17" s="38"/>
      <c r="O17" s="39"/>
    </row>
    <row r="18" spans="1:15" ht="36.75" customHeight="1" x14ac:dyDescent="0.5">
      <c r="A18" s="37"/>
      <c r="B18" s="8"/>
      <c r="C18" s="9"/>
      <c r="D18" s="9"/>
      <c r="E18" s="9"/>
      <c r="F18" s="9"/>
      <c r="G18" s="9"/>
      <c r="H18" s="9"/>
      <c r="I18" s="10"/>
      <c r="J18" s="8"/>
      <c r="K18" s="8"/>
      <c r="L18" s="8"/>
      <c r="M18" s="11"/>
      <c r="N18" s="38"/>
      <c r="O18" s="39"/>
    </row>
    <row r="19" spans="1:15" ht="39" customHeight="1" x14ac:dyDescent="0.5">
      <c r="A19" s="37"/>
      <c r="B19" s="85" t="s">
        <v>10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38"/>
      <c r="O19" s="39"/>
    </row>
    <row r="20" spans="1:15" ht="39" customHeight="1" thickBot="1" x14ac:dyDescent="0.55000000000000004">
      <c r="A20" s="37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38"/>
      <c r="O20" s="39"/>
    </row>
    <row r="21" spans="1:15" ht="23.45" customHeight="1" thickBot="1" x14ac:dyDescent="0.55000000000000004">
      <c r="A21" s="37"/>
      <c r="B21" s="12" t="s">
        <v>11</v>
      </c>
      <c r="C21" s="66" t="s">
        <v>2</v>
      </c>
      <c r="D21" s="66" t="s">
        <v>12</v>
      </c>
      <c r="E21" s="13" t="s">
        <v>13</v>
      </c>
      <c r="F21" s="13" t="s">
        <v>3</v>
      </c>
      <c r="G21" s="13" t="s">
        <v>4</v>
      </c>
      <c r="H21" s="66" t="s">
        <v>5</v>
      </c>
      <c r="I21" s="14" t="s">
        <v>6</v>
      </c>
      <c r="J21" s="13" t="s">
        <v>7</v>
      </c>
      <c r="K21" s="123" t="s">
        <v>8</v>
      </c>
      <c r="L21" s="124"/>
      <c r="M21" s="125"/>
      <c r="N21" s="38"/>
    </row>
    <row r="22" spans="1:15" ht="36.75" customHeight="1" x14ac:dyDescent="0.5">
      <c r="A22" s="37"/>
      <c r="B22" s="71" t="s">
        <v>97</v>
      </c>
      <c r="C22" s="70" t="s">
        <v>121</v>
      </c>
      <c r="D22" s="41"/>
      <c r="E22" s="42" t="s">
        <v>96</v>
      </c>
      <c r="F22" s="42" t="s">
        <v>21</v>
      </c>
      <c r="G22" s="42" t="s">
        <v>98</v>
      </c>
      <c r="H22" s="49">
        <v>13965.92</v>
      </c>
      <c r="I22" s="60">
        <v>-3933</v>
      </c>
      <c r="J22" s="60">
        <f>H22+I22</f>
        <v>10032.92</v>
      </c>
      <c r="K22" s="99" t="s">
        <v>95</v>
      </c>
      <c r="L22" s="100"/>
      <c r="M22" s="101"/>
      <c r="N22" s="38"/>
    </row>
    <row r="23" spans="1:15" ht="36.75" customHeight="1" x14ac:dyDescent="0.5">
      <c r="A23" s="37"/>
      <c r="B23" s="71" t="s">
        <v>97</v>
      </c>
      <c r="C23" s="70" t="s">
        <v>121</v>
      </c>
      <c r="D23" s="41"/>
      <c r="E23" s="42" t="s">
        <v>96</v>
      </c>
      <c r="F23" s="42" t="s">
        <v>21</v>
      </c>
      <c r="G23" s="42" t="s">
        <v>98</v>
      </c>
      <c r="H23" s="49">
        <f>J22</f>
        <v>10032.92</v>
      </c>
      <c r="I23" s="60">
        <v>-1325</v>
      </c>
      <c r="J23" s="60">
        <f t="shared" ref="J23" si="0">H23+I23</f>
        <v>8707.92</v>
      </c>
      <c r="K23" s="99" t="s">
        <v>99</v>
      </c>
      <c r="L23" s="100"/>
      <c r="M23" s="101"/>
      <c r="N23" s="38"/>
    </row>
    <row r="24" spans="1:15" ht="32.1" customHeight="1" x14ac:dyDescent="0.5">
      <c r="A24" s="35"/>
      <c r="B24" s="118" t="s">
        <v>22</v>
      </c>
      <c r="C24" s="119"/>
      <c r="D24" s="119"/>
      <c r="E24" s="119"/>
      <c r="F24" s="119"/>
      <c r="G24" s="119"/>
      <c r="H24" s="61">
        <f>SUM(H22:H22)</f>
        <v>13965.92</v>
      </c>
      <c r="I24" s="62">
        <f>SUM(I22:I23)</f>
        <v>-5258</v>
      </c>
      <c r="J24" s="61">
        <f>+H24+I24</f>
        <v>8707.92</v>
      </c>
      <c r="K24" s="120" t="s">
        <v>146</v>
      </c>
      <c r="L24" s="120"/>
      <c r="M24" s="121"/>
    </row>
    <row r="25" spans="1:15" s="52" customFormat="1" ht="28.5" customHeight="1" thickBot="1" x14ac:dyDescent="0.55000000000000004">
      <c r="A25" s="50"/>
      <c r="B25" s="51" t="s">
        <v>20</v>
      </c>
      <c r="C25" s="51"/>
      <c r="D25" s="53"/>
      <c r="E25" s="54"/>
      <c r="F25" s="55"/>
      <c r="G25" s="56"/>
      <c r="H25" s="57"/>
      <c r="I25" s="58"/>
      <c r="J25" s="59"/>
      <c r="K25" s="115"/>
      <c r="L25" s="116"/>
      <c r="M25" s="117"/>
    </row>
    <row r="26" spans="1:15" ht="35.25" customHeight="1" thickBot="1" x14ac:dyDescent="0.55000000000000004">
      <c r="A26" s="35"/>
      <c r="B26" s="15" t="s">
        <v>19</v>
      </c>
      <c r="C26" s="16"/>
      <c r="D26" s="17"/>
      <c r="E26" s="18"/>
      <c r="F26" s="19"/>
      <c r="G26" s="20"/>
      <c r="H26" s="34">
        <v>14708726.119999999</v>
      </c>
      <c r="I26" s="21">
        <v>0</v>
      </c>
      <c r="J26" s="47">
        <f>H26+I26</f>
        <v>14708726.119999999</v>
      </c>
      <c r="K26" s="15" t="s">
        <v>18</v>
      </c>
      <c r="L26" s="46"/>
      <c r="M26" s="48"/>
    </row>
    <row r="27" spans="1:15" x14ac:dyDescent="0.5">
      <c r="A27" s="35"/>
      <c r="B27" s="24"/>
      <c r="C27" s="24"/>
      <c r="D27" s="24"/>
      <c r="E27" s="24"/>
      <c r="F27" s="24"/>
      <c r="G27" s="24"/>
      <c r="H27" s="39"/>
      <c r="I27" s="25"/>
      <c r="J27" s="26"/>
      <c r="K27" s="23"/>
      <c r="L27" s="22" t="s">
        <v>14</v>
      </c>
      <c r="M27" s="22"/>
    </row>
    <row r="28" spans="1:15" x14ac:dyDescent="0.5">
      <c r="A28" s="35"/>
      <c r="B28" s="24"/>
      <c r="C28" s="24"/>
      <c r="D28" s="24"/>
      <c r="E28" s="24"/>
      <c r="F28" s="24"/>
      <c r="G28" s="27"/>
      <c r="H28" s="24"/>
      <c r="I28" s="25"/>
      <c r="J28" s="23"/>
      <c r="K28" s="23"/>
      <c r="L28" s="22"/>
      <c r="M28" s="22"/>
    </row>
    <row r="29" spans="1:15" ht="34.15" customHeight="1" x14ac:dyDescent="0.5">
      <c r="A29" s="37"/>
      <c r="B29" s="24"/>
      <c r="C29" s="24"/>
      <c r="D29" s="24"/>
      <c r="E29" s="24"/>
      <c r="F29" s="24"/>
      <c r="G29" s="27"/>
      <c r="H29" s="24"/>
      <c r="I29" s="25"/>
      <c r="J29" s="23"/>
    </row>
    <row r="30" spans="1:15" ht="21" customHeight="1" x14ac:dyDescent="0.5">
      <c r="A30" s="37"/>
      <c r="B30" s="36" t="s">
        <v>17</v>
      </c>
      <c r="F30" s="28"/>
      <c r="H30" s="29"/>
      <c r="I30" s="36" t="s">
        <v>14</v>
      </c>
      <c r="J30" s="39"/>
      <c r="M30" s="36" t="s">
        <v>14</v>
      </c>
      <c r="O30" s="39"/>
    </row>
    <row r="31" spans="1:15" ht="21" customHeight="1" x14ac:dyDescent="0.5">
      <c r="A31" s="37"/>
      <c r="B31" s="40">
        <v>45936</v>
      </c>
      <c r="F31" s="28"/>
      <c r="G31" s="39"/>
      <c r="H31" s="28"/>
      <c r="I31" s="36" t="s">
        <v>14</v>
      </c>
      <c r="O31" s="39"/>
    </row>
    <row r="32" spans="1:15" ht="19.149999999999999" customHeight="1" x14ac:dyDescent="0.5">
      <c r="A32" s="22"/>
      <c r="C32" s="30"/>
      <c r="F32" s="28"/>
      <c r="G32" s="39"/>
      <c r="H32" s="28"/>
    </row>
    <row r="33" spans="1:12" ht="18" customHeight="1" x14ac:dyDescent="0.5">
      <c r="A33" s="24"/>
      <c r="F33" s="28"/>
      <c r="G33" s="39"/>
      <c r="H33" s="28"/>
    </row>
    <row r="34" spans="1:12" x14ac:dyDescent="0.5">
      <c r="A34" s="24"/>
      <c r="F34" s="28"/>
      <c r="H34" s="28"/>
      <c r="I34" s="31" t="s">
        <v>15</v>
      </c>
      <c r="J34" s="31"/>
      <c r="K34" s="31"/>
      <c r="L34" s="31"/>
    </row>
    <row r="35" spans="1:12" x14ac:dyDescent="0.5">
      <c r="A35" s="24"/>
      <c r="F35" s="28"/>
      <c r="H35" s="28"/>
    </row>
    <row r="36" spans="1:12" x14ac:dyDescent="0.5">
      <c r="F36" s="28"/>
      <c r="H36" s="28"/>
    </row>
    <row r="37" spans="1:12" x14ac:dyDescent="0.5">
      <c r="F37" s="28"/>
      <c r="H37" s="28"/>
    </row>
    <row r="38" spans="1:12" x14ac:dyDescent="0.5">
      <c r="D38" s="30"/>
      <c r="F38" s="28"/>
      <c r="H38" s="28"/>
    </row>
    <row r="39" spans="1:12" x14ac:dyDescent="0.5">
      <c r="F39" s="28"/>
      <c r="H39" s="28"/>
    </row>
    <row r="40" spans="1:12" x14ac:dyDescent="0.5">
      <c r="F40" s="28"/>
      <c r="H40" s="28"/>
    </row>
    <row r="41" spans="1:12" x14ac:dyDescent="0.5">
      <c r="F41" s="28"/>
      <c r="H41" s="28"/>
    </row>
    <row r="42" spans="1:12" x14ac:dyDescent="0.5">
      <c r="F42" s="28"/>
      <c r="H42" s="28"/>
    </row>
    <row r="43" spans="1:12" x14ac:dyDescent="0.5">
      <c r="F43" s="28"/>
      <c r="H43" s="28"/>
    </row>
    <row r="44" spans="1:12" x14ac:dyDescent="0.5">
      <c r="F44" s="28"/>
      <c r="H44" s="28"/>
    </row>
    <row r="45" spans="1:12" x14ac:dyDescent="0.5">
      <c r="F45" s="28"/>
      <c r="H45" s="28"/>
    </row>
    <row r="46" spans="1:12" x14ac:dyDescent="0.5">
      <c r="F46" s="28"/>
      <c r="H46" s="28"/>
    </row>
    <row r="47" spans="1:12" x14ac:dyDescent="0.5">
      <c r="F47" s="28"/>
      <c r="H47" s="28"/>
    </row>
    <row r="48" spans="1:12" x14ac:dyDescent="0.5">
      <c r="F48" s="28"/>
      <c r="H48" s="28"/>
    </row>
    <row r="49" spans="6:13" x14ac:dyDescent="0.5">
      <c r="F49" s="28"/>
      <c r="H49" s="28"/>
    </row>
    <row r="51" spans="6:13" x14ac:dyDescent="0.5">
      <c r="I51" s="36">
        <v>11272.42</v>
      </c>
      <c r="J51" s="36">
        <f>I51/5*12</f>
        <v>27053.807999999997</v>
      </c>
      <c r="L51" s="36">
        <v>2200</v>
      </c>
    </row>
    <row r="52" spans="6:13" x14ac:dyDescent="0.5">
      <c r="I52" s="36">
        <v>10752.02</v>
      </c>
      <c r="J52" s="36">
        <f t="shared" ref="J52:J56" si="1">I52/5*12</f>
        <v>25804.847999999998</v>
      </c>
      <c r="L52" s="36">
        <v>3200</v>
      </c>
    </row>
    <row r="53" spans="6:13" x14ac:dyDescent="0.5">
      <c r="I53" s="36">
        <v>12952.95</v>
      </c>
      <c r="J53" s="36">
        <f t="shared" si="1"/>
        <v>31087.08</v>
      </c>
      <c r="L53" s="36">
        <v>3500</v>
      </c>
    </row>
    <row r="54" spans="6:13" x14ac:dyDescent="0.5">
      <c r="I54" s="36">
        <v>6841.58</v>
      </c>
      <c r="J54" s="36">
        <f t="shared" si="1"/>
        <v>16419.792000000001</v>
      </c>
      <c r="L54" s="36">
        <v>3400</v>
      </c>
    </row>
    <row r="55" spans="6:13" x14ac:dyDescent="0.5">
      <c r="I55" s="36">
        <v>25541.599999999999</v>
      </c>
      <c r="J55" s="36">
        <f t="shared" si="1"/>
        <v>61299.839999999997</v>
      </c>
      <c r="L55" s="36">
        <v>8000</v>
      </c>
    </row>
    <row r="56" spans="6:13" x14ac:dyDescent="0.5">
      <c r="I56" s="36">
        <v>12756.41</v>
      </c>
      <c r="J56" s="36">
        <f t="shared" si="1"/>
        <v>30615.384000000002</v>
      </c>
      <c r="L56" s="36">
        <v>5500</v>
      </c>
    </row>
    <row r="57" spans="6:13" x14ac:dyDescent="0.5">
      <c r="J57" s="36">
        <f>SUM(J51:J56)</f>
        <v>192280.75200000001</v>
      </c>
      <c r="L57" s="36">
        <f>SUM(L51:L56)</f>
        <v>25800</v>
      </c>
      <c r="M57" s="36">
        <f>J57-L57</f>
        <v>166480.75200000001</v>
      </c>
    </row>
  </sheetData>
  <mergeCells count="25">
    <mergeCell ref="K25:M25"/>
    <mergeCell ref="B24:G24"/>
    <mergeCell ref="K24:M24"/>
    <mergeCell ref="B19:M20"/>
    <mergeCell ref="K21:M21"/>
    <mergeCell ref="K22:M22"/>
    <mergeCell ref="K23:M23"/>
    <mergeCell ref="B16:F16"/>
    <mergeCell ref="G16:H16"/>
    <mergeCell ref="K16:M16"/>
    <mergeCell ref="B17:F17"/>
    <mergeCell ref="G17:H17"/>
    <mergeCell ref="K17:M17"/>
    <mergeCell ref="B14:D14"/>
    <mergeCell ref="G14:H14"/>
    <mergeCell ref="K14:M14"/>
    <mergeCell ref="B15:C15"/>
    <mergeCell ref="G15:H15"/>
    <mergeCell ref="K15:M15"/>
    <mergeCell ref="B12:M13"/>
    <mergeCell ref="D1:K2"/>
    <mergeCell ref="D3:K4"/>
    <mergeCell ref="B5:M7"/>
    <mergeCell ref="B10:G10"/>
    <mergeCell ref="J10:L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4" zoomScale="70" zoomScaleNormal="70" workbookViewId="0">
      <selection activeCell="W18" sqref="W18"/>
    </sheetView>
  </sheetViews>
  <sheetFormatPr defaultColWidth="11" defaultRowHeight="17.649999999999999" x14ac:dyDescent="0.5"/>
  <cols>
    <col min="1" max="1" width="8.86328125" style="36" customWidth="1"/>
    <col min="2" max="2" width="13.59765625" style="36" customWidth="1"/>
    <col min="3" max="3" width="34.3984375" style="36" customWidth="1"/>
    <col min="4" max="4" width="2.1328125" style="36" hidden="1" customWidth="1"/>
    <col min="5" max="5" width="8" style="36" customWidth="1"/>
    <col min="6" max="6" width="14" style="36" customWidth="1"/>
    <col min="7" max="7" width="12.86328125" style="36" customWidth="1"/>
    <col min="8" max="8" width="17.59765625" style="36" customWidth="1"/>
    <col min="9" max="9" width="17.1328125" style="36" customWidth="1"/>
    <col min="10" max="10" width="18.59765625" style="36" customWidth="1"/>
    <col min="11" max="11" width="8.86328125" style="36" customWidth="1"/>
    <col min="12" max="12" width="13" style="36" customWidth="1"/>
    <col min="13" max="13" width="54.3984375" style="36" customWidth="1"/>
    <col min="14" max="14" width="10" style="36" customWidth="1"/>
    <col min="15" max="15" width="9" style="36" customWidth="1"/>
    <col min="16" max="217" width="8.86328125" style="36" customWidth="1"/>
    <col min="218" max="218" width="11.59765625" style="36" customWidth="1"/>
    <col min="219" max="219" width="42.265625" style="36" customWidth="1"/>
    <col min="220" max="220" width="7.1328125" style="36" customWidth="1"/>
    <col min="221" max="222" width="11" style="36"/>
    <col min="223" max="223" width="8.86328125" style="36" customWidth="1"/>
    <col min="224" max="224" width="11.59765625" style="36" customWidth="1"/>
    <col min="225" max="225" width="27.59765625" style="36" customWidth="1"/>
    <col min="226" max="226" width="0" style="36" hidden="1" customWidth="1"/>
    <col min="227" max="227" width="8" style="36" customWidth="1"/>
    <col min="228" max="228" width="8.73046875" style="36" customWidth="1"/>
    <col min="229" max="229" width="7.59765625" style="36" customWidth="1"/>
    <col min="230" max="230" width="15.265625" style="36" customWidth="1"/>
    <col min="231" max="231" width="17.1328125" style="36" customWidth="1"/>
    <col min="232" max="232" width="15.73046875" style="36" customWidth="1"/>
    <col min="233" max="234" width="8.86328125" style="36" customWidth="1"/>
    <col min="235" max="235" width="50.1328125" style="36" customWidth="1"/>
    <col min="236" max="236" width="8.86328125" style="36" customWidth="1"/>
    <col min="237" max="237" width="13.3984375" style="36" customWidth="1"/>
    <col min="238" max="473" width="8.86328125" style="36" customWidth="1"/>
    <col min="474" max="474" width="11.59765625" style="36" customWidth="1"/>
    <col min="475" max="475" width="42.265625" style="36" customWidth="1"/>
    <col min="476" max="476" width="7.1328125" style="36" customWidth="1"/>
    <col min="477" max="478" width="11" style="36"/>
    <col min="479" max="479" width="8.86328125" style="36" customWidth="1"/>
    <col min="480" max="480" width="11.59765625" style="36" customWidth="1"/>
    <col min="481" max="481" width="27.59765625" style="36" customWidth="1"/>
    <col min="482" max="482" width="0" style="36" hidden="1" customWidth="1"/>
    <col min="483" max="483" width="8" style="36" customWidth="1"/>
    <col min="484" max="484" width="8.73046875" style="36" customWidth="1"/>
    <col min="485" max="485" width="7.59765625" style="36" customWidth="1"/>
    <col min="486" max="486" width="15.265625" style="36" customWidth="1"/>
    <col min="487" max="487" width="17.1328125" style="36" customWidth="1"/>
    <col min="488" max="488" width="15.73046875" style="36" customWidth="1"/>
    <col min="489" max="490" width="8.86328125" style="36" customWidth="1"/>
    <col min="491" max="491" width="50.1328125" style="36" customWidth="1"/>
    <col min="492" max="492" width="8.86328125" style="36" customWidth="1"/>
    <col min="493" max="493" width="13.3984375" style="36" customWidth="1"/>
    <col min="494" max="729" width="8.86328125" style="36" customWidth="1"/>
    <col min="730" max="730" width="11.59765625" style="36" customWidth="1"/>
    <col min="731" max="731" width="42.265625" style="36" customWidth="1"/>
    <col min="732" max="732" width="7.1328125" style="36" customWidth="1"/>
    <col min="733" max="734" width="11" style="36"/>
    <col min="735" max="735" width="8.86328125" style="36" customWidth="1"/>
    <col min="736" max="736" width="11.59765625" style="36" customWidth="1"/>
    <col min="737" max="737" width="27.59765625" style="36" customWidth="1"/>
    <col min="738" max="738" width="0" style="36" hidden="1" customWidth="1"/>
    <col min="739" max="739" width="8" style="36" customWidth="1"/>
    <col min="740" max="740" width="8.73046875" style="36" customWidth="1"/>
    <col min="741" max="741" width="7.59765625" style="36" customWidth="1"/>
    <col min="742" max="742" width="15.265625" style="36" customWidth="1"/>
    <col min="743" max="743" width="17.1328125" style="36" customWidth="1"/>
    <col min="744" max="744" width="15.73046875" style="36" customWidth="1"/>
    <col min="745" max="746" width="8.86328125" style="36" customWidth="1"/>
    <col min="747" max="747" width="50.1328125" style="36" customWidth="1"/>
    <col min="748" max="748" width="8.86328125" style="36" customWidth="1"/>
    <col min="749" max="749" width="13.3984375" style="36" customWidth="1"/>
    <col min="750" max="985" width="8.86328125" style="36" customWidth="1"/>
    <col min="986" max="986" width="11.59765625" style="36" customWidth="1"/>
    <col min="987" max="987" width="42.265625" style="36" customWidth="1"/>
    <col min="988" max="988" width="7.1328125" style="36" customWidth="1"/>
    <col min="989" max="990" width="11" style="36"/>
    <col min="991" max="991" width="8.86328125" style="36" customWidth="1"/>
    <col min="992" max="992" width="11.59765625" style="36" customWidth="1"/>
    <col min="993" max="993" width="27.59765625" style="36" customWidth="1"/>
    <col min="994" max="994" width="0" style="36" hidden="1" customWidth="1"/>
    <col min="995" max="995" width="8" style="36" customWidth="1"/>
    <col min="996" max="996" width="8.73046875" style="36" customWidth="1"/>
    <col min="997" max="997" width="7.59765625" style="36" customWidth="1"/>
    <col min="998" max="998" width="15.265625" style="36" customWidth="1"/>
    <col min="999" max="999" width="17.1328125" style="36" customWidth="1"/>
    <col min="1000" max="1000" width="15.73046875" style="36" customWidth="1"/>
    <col min="1001" max="1002" width="8.86328125" style="36" customWidth="1"/>
    <col min="1003" max="1003" width="50.1328125" style="36" customWidth="1"/>
    <col min="1004" max="1004" width="8.86328125" style="36" customWidth="1"/>
    <col min="1005" max="1005" width="13.3984375" style="36" customWidth="1"/>
    <col min="1006" max="1241" width="8.86328125" style="36" customWidth="1"/>
    <col min="1242" max="1242" width="11.59765625" style="36" customWidth="1"/>
    <col min="1243" max="1243" width="42.265625" style="36" customWidth="1"/>
    <col min="1244" max="1244" width="7.1328125" style="36" customWidth="1"/>
    <col min="1245" max="1246" width="11" style="36"/>
    <col min="1247" max="1247" width="8.86328125" style="36" customWidth="1"/>
    <col min="1248" max="1248" width="11.59765625" style="36" customWidth="1"/>
    <col min="1249" max="1249" width="27.59765625" style="36" customWidth="1"/>
    <col min="1250" max="1250" width="0" style="36" hidden="1" customWidth="1"/>
    <col min="1251" max="1251" width="8" style="36" customWidth="1"/>
    <col min="1252" max="1252" width="8.73046875" style="36" customWidth="1"/>
    <col min="1253" max="1253" width="7.59765625" style="36" customWidth="1"/>
    <col min="1254" max="1254" width="15.265625" style="36" customWidth="1"/>
    <col min="1255" max="1255" width="17.1328125" style="36" customWidth="1"/>
    <col min="1256" max="1256" width="15.73046875" style="36" customWidth="1"/>
    <col min="1257" max="1258" width="8.86328125" style="36" customWidth="1"/>
    <col min="1259" max="1259" width="50.1328125" style="36" customWidth="1"/>
    <col min="1260" max="1260" width="8.86328125" style="36" customWidth="1"/>
    <col min="1261" max="1261" width="13.3984375" style="36" customWidth="1"/>
    <col min="1262" max="1497" width="8.86328125" style="36" customWidth="1"/>
    <col min="1498" max="1498" width="11.59765625" style="36" customWidth="1"/>
    <col min="1499" max="1499" width="42.265625" style="36" customWidth="1"/>
    <col min="1500" max="1500" width="7.1328125" style="36" customWidth="1"/>
    <col min="1501" max="1502" width="11" style="36"/>
    <col min="1503" max="1503" width="8.86328125" style="36" customWidth="1"/>
    <col min="1504" max="1504" width="11.59765625" style="36" customWidth="1"/>
    <col min="1505" max="1505" width="27.59765625" style="36" customWidth="1"/>
    <col min="1506" max="1506" width="0" style="36" hidden="1" customWidth="1"/>
    <col min="1507" max="1507" width="8" style="36" customWidth="1"/>
    <col min="1508" max="1508" width="8.73046875" style="36" customWidth="1"/>
    <col min="1509" max="1509" width="7.59765625" style="36" customWidth="1"/>
    <col min="1510" max="1510" width="15.265625" style="36" customWidth="1"/>
    <col min="1511" max="1511" width="17.1328125" style="36" customWidth="1"/>
    <col min="1512" max="1512" width="15.73046875" style="36" customWidth="1"/>
    <col min="1513" max="1514" width="8.86328125" style="36" customWidth="1"/>
    <col min="1515" max="1515" width="50.1328125" style="36" customWidth="1"/>
    <col min="1516" max="1516" width="8.86328125" style="36" customWidth="1"/>
    <col min="1517" max="1517" width="13.3984375" style="36" customWidth="1"/>
    <col min="1518" max="1753" width="8.86328125" style="36" customWidth="1"/>
    <col min="1754" max="1754" width="11.59765625" style="36" customWidth="1"/>
    <col min="1755" max="1755" width="42.265625" style="36" customWidth="1"/>
    <col min="1756" max="1756" width="7.1328125" style="36" customWidth="1"/>
    <col min="1757" max="1758" width="11" style="36"/>
    <col min="1759" max="1759" width="8.86328125" style="36" customWidth="1"/>
    <col min="1760" max="1760" width="11.59765625" style="36" customWidth="1"/>
    <col min="1761" max="1761" width="27.59765625" style="36" customWidth="1"/>
    <col min="1762" max="1762" width="0" style="36" hidden="1" customWidth="1"/>
    <col min="1763" max="1763" width="8" style="36" customWidth="1"/>
    <col min="1764" max="1764" width="8.73046875" style="36" customWidth="1"/>
    <col min="1765" max="1765" width="7.59765625" style="36" customWidth="1"/>
    <col min="1766" max="1766" width="15.265625" style="36" customWidth="1"/>
    <col min="1767" max="1767" width="17.1328125" style="36" customWidth="1"/>
    <col min="1768" max="1768" width="15.73046875" style="36" customWidth="1"/>
    <col min="1769" max="1770" width="8.86328125" style="36" customWidth="1"/>
    <col min="1771" max="1771" width="50.1328125" style="36" customWidth="1"/>
    <col min="1772" max="1772" width="8.86328125" style="36" customWidth="1"/>
    <col min="1773" max="1773" width="13.3984375" style="36" customWidth="1"/>
    <col min="1774" max="2009" width="8.86328125" style="36" customWidth="1"/>
    <col min="2010" max="2010" width="11.59765625" style="36" customWidth="1"/>
    <col min="2011" max="2011" width="42.265625" style="36" customWidth="1"/>
    <col min="2012" max="2012" width="7.1328125" style="36" customWidth="1"/>
    <col min="2013" max="2014" width="11" style="36"/>
    <col min="2015" max="2015" width="8.86328125" style="36" customWidth="1"/>
    <col min="2016" max="2016" width="11.59765625" style="36" customWidth="1"/>
    <col min="2017" max="2017" width="27.59765625" style="36" customWidth="1"/>
    <col min="2018" max="2018" width="0" style="36" hidden="1" customWidth="1"/>
    <col min="2019" max="2019" width="8" style="36" customWidth="1"/>
    <col min="2020" max="2020" width="8.73046875" style="36" customWidth="1"/>
    <col min="2021" max="2021" width="7.59765625" style="36" customWidth="1"/>
    <col min="2022" max="2022" width="15.265625" style="36" customWidth="1"/>
    <col min="2023" max="2023" width="17.1328125" style="36" customWidth="1"/>
    <col min="2024" max="2024" width="15.73046875" style="36" customWidth="1"/>
    <col min="2025" max="2026" width="8.86328125" style="36" customWidth="1"/>
    <col min="2027" max="2027" width="50.1328125" style="36" customWidth="1"/>
    <col min="2028" max="2028" width="8.86328125" style="36" customWidth="1"/>
    <col min="2029" max="2029" width="13.3984375" style="36" customWidth="1"/>
    <col min="2030" max="2265" width="8.86328125" style="36" customWidth="1"/>
    <col min="2266" max="2266" width="11.59765625" style="36" customWidth="1"/>
    <col min="2267" max="2267" width="42.265625" style="36" customWidth="1"/>
    <col min="2268" max="2268" width="7.1328125" style="36" customWidth="1"/>
    <col min="2269" max="2270" width="11" style="36"/>
    <col min="2271" max="2271" width="8.86328125" style="36" customWidth="1"/>
    <col min="2272" max="2272" width="11.59765625" style="36" customWidth="1"/>
    <col min="2273" max="2273" width="27.59765625" style="36" customWidth="1"/>
    <col min="2274" max="2274" width="0" style="36" hidden="1" customWidth="1"/>
    <col min="2275" max="2275" width="8" style="36" customWidth="1"/>
    <col min="2276" max="2276" width="8.73046875" style="36" customWidth="1"/>
    <col min="2277" max="2277" width="7.59765625" style="36" customWidth="1"/>
    <col min="2278" max="2278" width="15.265625" style="36" customWidth="1"/>
    <col min="2279" max="2279" width="17.1328125" style="36" customWidth="1"/>
    <col min="2280" max="2280" width="15.73046875" style="36" customWidth="1"/>
    <col min="2281" max="2282" width="8.86328125" style="36" customWidth="1"/>
    <col min="2283" max="2283" width="50.1328125" style="36" customWidth="1"/>
    <col min="2284" max="2284" width="8.86328125" style="36" customWidth="1"/>
    <col min="2285" max="2285" width="13.3984375" style="36" customWidth="1"/>
    <col min="2286" max="2521" width="8.86328125" style="36" customWidth="1"/>
    <col min="2522" max="2522" width="11.59765625" style="36" customWidth="1"/>
    <col min="2523" max="2523" width="42.265625" style="36" customWidth="1"/>
    <col min="2524" max="2524" width="7.1328125" style="36" customWidth="1"/>
    <col min="2525" max="2526" width="11" style="36"/>
    <col min="2527" max="2527" width="8.86328125" style="36" customWidth="1"/>
    <col min="2528" max="2528" width="11.59765625" style="36" customWidth="1"/>
    <col min="2529" max="2529" width="27.59765625" style="36" customWidth="1"/>
    <col min="2530" max="2530" width="0" style="36" hidden="1" customWidth="1"/>
    <col min="2531" max="2531" width="8" style="36" customWidth="1"/>
    <col min="2532" max="2532" width="8.73046875" style="36" customWidth="1"/>
    <col min="2533" max="2533" width="7.59765625" style="36" customWidth="1"/>
    <col min="2534" max="2534" width="15.265625" style="36" customWidth="1"/>
    <col min="2535" max="2535" width="17.1328125" style="36" customWidth="1"/>
    <col min="2536" max="2536" width="15.73046875" style="36" customWidth="1"/>
    <col min="2537" max="2538" width="8.86328125" style="36" customWidth="1"/>
    <col min="2539" max="2539" width="50.1328125" style="36" customWidth="1"/>
    <col min="2540" max="2540" width="8.86328125" style="36" customWidth="1"/>
    <col min="2541" max="2541" width="13.3984375" style="36" customWidth="1"/>
    <col min="2542" max="2777" width="8.86328125" style="36" customWidth="1"/>
    <col min="2778" max="2778" width="11.59765625" style="36" customWidth="1"/>
    <col min="2779" max="2779" width="42.265625" style="36" customWidth="1"/>
    <col min="2780" max="2780" width="7.1328125" style="36" customWidth="1"/>
    <col min="2781" max="2782" width="11" style="36"/>
    <col min="2783" max="2783" width="8.86328125" style="36" customWidth="1"/>
    <col min="2784" max="2784" width="11.59765625" style="36" customWidth="1"/>
    <col min="2785" max="2785" width="27.59765625" style="36" customWidth="1"/>
    <col min="2786" max="2786" width="0" style="36" hidden="1" customWidth="1"/>
    <col min="2787" max="2787" width="8" style="36" customWidth="1"/>
    <col min="2788" max="2788" width="8.73046875" style="36" customWidth="1"/>
    <col min="2789" max="2789" width="7.59765625" style="36" customWidth="1"/>
    <col min="2790" max="2790" width="15.265625" style="36" customWidth="1"/>
    <col min="2791" max="2791" width="17.1328125" style="36" customWidth="1"/>
    <col min="2792" max="2792" width="15.73046875" style="36" customWidth="1"/>
    <col min="2793" max="2794" width="8.86328125" style="36" customWidth="1"/>
    <col min="2795" max="2795" width="50.1328125" style="36" customWidth="1"/>
    <col min="2796" max="2796" width="8.86328125" style="36" customWidth="1"/>
    <col min="2797" max="2797" width="13.3984375" style="36" customWidth="1"/>
    <col min="2798" max="3033" width="8.86328125" style="36" customWidth="1"/>
    <col min="3034" max="3034" width="11.59765625" style="36" customWidth="1"/>
    <col min="3035" max="3035" width="42.265625" style="36" customWidth="1"/>
    <col min="3036" max="3036" width="7.1328125" style="36" customWidth="1"/>
    <col min="3037" max="3038" width="11" style="36"/>
    <col min="3039" max="3039" width="8.86328125" style="36" customWidth="1"/>
    <col min="3040" max="3040" width="11.59765625" style="36" customWidth="1"/>
    <col min="3041" max="3041" width="27.59765625" style="36" customWidth="1"/>
    <col min="3042" max="3042" width="0" style="36" hidden="1" customWidth="1"/>
    <col min="3043" max="3043" width="8" style="36" customWidth="1"/>
    <col min="3044" max="3044" width="8.73046875" style="36" customWidth="1"/>
    <col min="3045" max="3045" width="7.59765625" style="36" customWidth="1"/>
    <col min="3046" max="3046" width="15.265625" style="36" customWidth="1"/>
    <col min="3047" max="3047" width="17.1328125" style="36" customWidth="1"/>
    <col min="3048" max="3048" width="15.73046875" style="36" customWidth="1"/>
    <col min="3049" max="3050" width="8.86328125" style="36" customWidth="1"/>
    <col min="3051" max="3051" width="50.1328125" style="36" customWidth="1"/>
    <col min="3052" max="3052" width="8.86328125" style="36" customWidth="1"/>
    <col min="3053" max="3053" width="13.3984375" style="36" customWidth="1"/>
    <col min="3054" max="3289" width="8.86328125" style="36" customWidth="1"/>
    <col min="3290" max="3290" width="11.59765625" style="36" customWidth="1"/>
    <col min="3291" max="3291" width="42.265625" style="36" customWidth="1"/>
    <col min="3292" max="3292" width="7.1328125" style="36" customWidth="1"/>
    <col min="3293" max="3294" width="11" style="36"/>
    <col min="3295" max="3295" width="8.86328125" style="36" customWidth="1"/>
    <col min="3296" max="3296" width="11.59765625" style="36" customWidth="1"/>
    <col min="3297" max="3297" width="27.59765625" style="36" customWidth="1"/>
    <col min="3298" max="3298" width="0" style="36" hidden="1" customWidth="1"/>
    <col min="3299" max="3299" width="8" style="36" customWidth="1"/>
    <col min="3300" max="3300" width="8.73046875" style="36" customWidth="1"/>
    <col min="3301" max="3301" width="7.59765625" style="36" customWidth="1"/>
    <col min="3302" max="3302" width="15.265625" style="36" customWidth="1"/>
    <col min="3303" max="3303" width="17.1328125" style="36" customWidth="1"/>
    <col min="3304" max="3304" width="15.73046875" style="36" customWidth="1"/>
    <col min="3305" max="3306" width="8.86328125" style="36" customWidth="1"/>
    <col min="3307" max="3307" width="50.1328125" style="36" customWidth="1"/>
    <col min="3308" max="3308" width="8.86328125" style="36" customWidth="1"/>
    <col min="3309" max="3309" width="13.3984375" style="36" customWidth="1"/>
    <col min="3310" max="3545" width="8.86328125" style="36" customWidth="1"/>
    <col min="3546" max="3546" width="11.59765625" style="36" customWidth="1"/>
    <col min="3547" max="3547" width="42.265625" style="36" customWidth="1"/>
    <col min="3548" max="3548" width="7.1328125" style="36" customWidth="1"/>
    <col min="3549" max="3550" width="11" style="36"/>
    <col min="3551" max="3551" width="8.86328125" style="36" customWidth="1"/>
    <col min="3552" max="3552" width="11.59765625" style="36" customWidth="1"/>
    <col min="3553" max="3553" width="27.59765625" style="36" customWidth="1"/>
    <col min="3554" max="3554" width="0" style="36" hidden="1" customWidth="1"/>
    <col min="3555" max="3555" width="8" style="36" customWidth="1"/>
    <col min="3556" max="3556" width="8.73046875" style="36" customWidth="1"/>
    <col min="3557" max="3557" width="7.59765625" style="36" customWidth="1"/>
    <col min="3558" max="3558" width="15.265625" style="36" customWidth="1"/>
    <col min="3559" max="3559" width="17.1328125" style="36" customWidth="1"/>
    <col min="3560" max="3560" width="15.73046875" style="36" customWidth="1"/>
    <col min="3561" max="3562" width="8.86328125" style="36" customWidth="1"/>
    <col min="3563" max="3563" width="50.1328125" style="36" customWidth="1"/>
    <col min="3564" max="3564" width="8.86328125" style="36" customWidth="1"/>
    <col min="3565" max="3565" width="13.3984375" style="36" customWidth="1"/>
    <col min="3566" max="3801" width="8.86328125" style="36" customWidth="1"/>
    <col min="3802" max="3802" width="11.59765625" style="36" customWidth="1"/>
    <col min="3803" max="3803" width="42.265625" style="36" customWidth="1"/>
    <col min="3804" max="3804" width="7.1328125" style="36" customWidth="1"/>
    <col min="3805" max="3806" width="11" style="36"/>
    <col min="3807" max="3807" width="8.86328125" style="36" customWidth="1"/>
    <col min="3808" max="3808" width="11.59765625" style="36" customWidth="1"/>
    <col min="3809" max="3809" width="27.59765625" style="36" customWidth="1"/>
    <col min="3810" max="3810" width="0" style="36" hidden="1" customWidth="1"/>
    <col min="3811" max="3811" width="8" style="36" customWidth="1"/>
    <col min="3812" max="3812" width="8.73046875" style="36" customWidth="1"/>
    <col min="3813" max="3813" width="7.59765625" style="36" customWidth="1"/>
    <col min="3814" max="3814" width="15.265625" style="36" customWidth="1"/>
    <col min="3815" max="3815" width="17.1328125" style="36" customWidth="1"/>
    <col min="3816" max="3816" width="15.73046875" style="36" customWidth="1"/>
    <col min="3817" max="3818" width="8.86328125" style="36" customWidth="1"/>
    <col min="3819" max="3819" width="50.1328125" style="36" customWidth="1"/>
    <col min="3820" max="3820" width="8.86328125" style="36" customWidth="1"/>
    <col min="3821" max="3821" width="13.3984375" style="36" customWidth="1"/>
    <col min="3822" max="4057" width="8.86328125" style="36" customWidth="1"/>
    <col min="4058" max="4058" width="11.59765625" style="36" customWidth="1"/>
    <col min="4059" max="4059" width="42.265625" style="36" customWidth="1"/>
    <col min="4060" max="4060" width="7.1328125" style="36" customWidth="1"/>
    <col min="4061" max="4062" width="11" style="36"/>
    <col min="4063" max="4063" width="8.86328125" style="36" customWidth="1"/>
    <col min="4064" max="4064" width="11.59765625" style="36" customWidth="1"/>
    <col min="4065" max="4065" width="27.59765625" style="36" customWidth="1"/>
    <col min="4066" max="4066" width="0" style="36" hidden="1" customWidth="1"/>
    <col min="4067" max="4067" width="8" style="36" customWidth="1"/>
    <col min="4068" max="4068" width="8.73046875" style="36" customWidth="1"/>
    <col min="4069" max="4069" width="7.59765625" style="36" customWidth="1"/>
    <col min="4070" max="4070" width="15.265625" style="36" customWidth="1"/>
    <col min="4071" max="4071" width="17.1328125" style="36" customWidth="1"/>
    <col min="4072" max="4072" width="15.73046875" style="36" customWidth="1"/>
    <col min="4073" max="4074" width="8.86328125" style="36" customWidth="1"/>
    <col min="4075" max="4075" width="50.1328125" style="36" customWidth="1"/>
    <col min="4076" max="4076" width="8.86328125" style="36" customWidth="1"/>
    <col min="4077" max="4077" width="13.3984375" style="36" customWidth="1"/>
    <col min="4078" max="4313" width="8.86328125" style="36" customWidth="1"/>
    <col min="4314" max="4314" width="11.59765625" style="36" customWidth="1"/>
    <col min="4315" max="4315" width="42.265625" style="36" customWidth="1"/>
    <col min="4316" max="4316" width="7.1328125" style="36" customWidth="1"/>
    <col min="4317" max="4318" width="11" style="36"/>
    <col min="4319" max="4319" width="8.86328125" style="36" customWidth="1"/>
    <col min="4320" max="4320" width="11.59765625" style="36" customWidth="1"/>
    <col min="4321" max="4321" width="27.59765625" style="36" customWidth="1"/>
    <col min="4322" max="4322" width="0" style="36" hidden="1" customWidth="1"/>
    <col min="4323" max="4323" width="8" style="36" customWidth="1"/>
    <col min="4324" max="4324" width="8.73046875" style="36" customWidth="1"/>
    <col min="4325" max="4325" width="7.59765625" style="36" customWidth="1"/>
    <col min="4326" max="4326" width="15.265625" style="36" customWidth="1"/>
    <col min="4327" max="4327" width="17.1328125" style="36" customWidth="1"/>
    <col min="4328" max="4328" width="15.73046875" style="36" customWidth="1"/>
    <col min="4329" max="4330" width="8.86328125" style="36" customWidth="1"/>
    <col min="4331" max="4331" width="50.1328125" style="36" customWidth="1"/>
    <col min="4332" max="4332" width="8.86328125" style="36" customWidth="1"/>
    <col min="4333" max="4333" width="13.3984375" style="36" customWidth="1"/>
    <col min="4334" max="4569" width="8.86328125" style="36" customWidth="1"/>
    <col min="4570" max="4570" width="11.59765625" style="36" customWidth="1"/>
    <col min="4571" max="4571" width="42.265625" style="36" customWidth="1"/>
    <col min="4572" max="4572" width="7.1328125" style="36" customWidth="1"/>
    <col min="4573" max="4574" width="11" style="36"/>
    <col min="4575" max="4575" width="8.86328125" style="36" customWidth="1"/>
    <col min="4576" max="4576" width="11.59765625" style="36" customWidth="1"/>
    <col min="4577" max="4577" width="27.59765625" style="36" customWidth="1"/>
    <col min="4578" max="4578" width="0" style="36" hidden="1" customWidth="1"/>
    <col min="4579" max="4579" width="8" style="36" customWidth="1"/>
    <col min="4580" max="4580" width="8.73046875" style="36" customWidth="1"/>
    <col min="4581" max="4581" width="7.59765625" style="36" customWidth="1"/>
    <col min="4582" max="4582" width="15.265625" style="36" customWidth="1"/>
    <col min="4583" max="4583" width="17.1328125" style="36" customWidth="1"/>
    <col min="4584" max="4584" width="15.73046875" style="36" customWidth="1"/>
    <col min="4585" max="4586" width="8.86328125" style="36" customWidth="1"/>
    <col min="4587" max="4587" width="50.1328125" style="36" customWidth="1"/>
    <col min="4588" max="4588" width="8.86328125" style="36" customWidth="1"/>
    <col min="4589" max="4589" width="13.3984375" style="36" customWidth="1"/>
    <col min="4590" max="4825" width="8.86328125" style="36" customWidth="1"/>
    <col min="4826" max="4826" width="11.59765625" style="36" customWidth="1"/>
    <col min="4827" max="4827" width="42.265625" style="36" customWidth="1"/>
    <col min="4828" max="4828" width="7.1328125" style="36" customWidth="1"/>
    <col min="4829" max="4830" width="11" style="36"/>
    <col min="4831" max="4831" width="8.86328125" style="36" customWidth="1"/>
    <col min="4832" max="4832" width="11.59765625" style="36" customWidth="1"/>
    <col min="4833" max="4833" width="27.59765625" style="36" customWidth="1"/>
    <col min="4834" max="4834" width="0" style="36" hidden="1" customWidth="1"/>
    <col min="4835" max="4835" width="8" style="36" customWidth="1"/>
    <col min="4836" max="4836" width="8.73046875" style="36" customWidth="1"/>
    <col min="4837" max="4837" width="7.59765625" style="36" customWidth="1"/>
    <col min="4838" max="4838" width="15.265625" style="36" customWidth="1"/>
    <col min="4839" max="4839" width="17.1328125" style="36" customWidth="1"/>
    <col min="4840" max="4840" width="15.73046875" style="36" customWidth="1"/>
    <col min="4841" max="4842" width="8.86328125" style="36" customWidth="1"/>
    <col min="4843" max="4843" width="50.1328125" style="36" customWidth="1"/>
    <col min="4844" max="4844" width="8.86328125" style="36" customWidth="1"/>
    <col min="4845" max="4845" width="13.3984375" style="36" customWidth="1"/>
    <col min="4846" max="5081" width="8.86328125" style="36" customWidth="1"/>
    <col min="5082" max="5082" width="11.59765625" style="36" customWidth="1"/>
    <col min="5083" max="5083" width="42.265625" style="36" customWidth="1"/>
    <col min="5084" max="5084" width="7.1328125" style="36" customWidth="1"/>
    <col min="5085" max="5086" width="11" style="36"/>
    <col min="5087" max="5087" width="8.86328125" style="36" customWidth="1"/>
    <col min="5088" max="5088" width="11.59765625" style="36" customWidth="1"/>
    <col min="5089" max="5089" width="27.59765625" style="36" customWidth="1"/>
    <col min="5090" max="5090" width="0" style="36" hidden="1" customWidth="1"/>
    <col min="5091" max="5091" width="8" style="36" customWidth="1"/>
    <col min="5092" max="5092" width="8.73046875" style="36" customWidth="1"/>
    <col min="5093" max="5093" width="7.59765625" style="36" customWidth="1"/>
    <col min="5094" max="5094" width="15.265625" style="36" customWidth="1"/>
    <col min="5095" max="5095" width="17.1328125" style="36" customWidth="1"/>
    <col min="5096" max="5096" width="15.73046875" style="36" customWidth="1"/>
    <col min="5097" max="5098" width="8.86328125" style="36" customWidth="1"/>
    <col min="5099" max="5099" width="50.1328125" style="36" customWidth="1"/>
    <col min="5100" max="5100" width="8.86328125" style="36" customWidth="1"/>
    <col min="5101" max="5101" width="13.3984375" style="36" customWidth="1"/>
    <col min="5102" max="5337" width="8.86328125" style="36" customWidth="1"/>
    <col min="5338" max="5338" width="11.59765625" style="36" customWidth="1"/>
    <col min="5339" max="5339" width="42.265625" style="36" customWidth="1"/>
    <col min="5340" max="5340" width="7.1328125" style="36" customWidth="1"/>
    <col min="5341" max="5342" width="11" style="36"/>
    <col min="5343" max="5343" width="8.86328125" style="36" customWidth="1"/>
    <col min="5344" max="5344" width="11.59765625" style="36" customWidth="1"/>
    <col min="5345" max="5345" width="27.59765625" style="36" customWidth="1"/>
    <col min="5346" max="5346" width="0" style="36" hidden="1" customWidth="1"/>
    <col min="5347" max="5347" width="8" style="36" customWidth="1"/>
    <col min="5348" max="5348" width="8.73046875" style="36" customWidth="1"/>
    <col min="5349" max="5349" width="7.59765625" style="36" customWidth="1"/>
    <col min="5350" max="5350" width="15.265625" style="36" customWidth="1"/>
    <col min="5351" max="5351" width="17.1328125" style="36" customWidth="1"/>
    <col min="5352" max="5352" width="15.73046875" style="36" customWidth="1"/>
    <col min="5353" max="5354" width="8.86328125" style="36" customWidth="1"/>
    <col min="5355" max="5355" width="50.1328125" style="36" customWidth="1"/>
    <col min="5356" max="5356" width="8.86328125" style="36" customWidth="1"/>
    <col min="5357" max="5357" width="13.3984375" style="36" customWidth="1"/>
    <col min="5358" max="5593" width="8.86328125" style="36" customWidth="1"/>
    <col min="5594" max="5594" width="11.59765625" style="36" customWidth="1"/>
    <col min="5595" max="5595" width="42.265625" style="36" customWidth="1"/>
    <col min="5596" max="5596" width="7.1328125" style="36" customWidth="1"/>
    <col min="5597" max="5598" width="11" style="36"/>
    <col min="5599" max="5599" width="8.86328125" style="36" customWidth="1"/>
    <col min="5600" max="5600" width="11.59765625" style="36" customWidth="1"/>
    <col min="5601" max="5601" width="27.59765625" style="36" customWidth="1"/>
    <col min="5602" max="5602" width="0" style="36" hidden="1" customWidth="1"/>
    <col min="5603" max="5603" width="8" style="36" customWidth="1"/>
    <col min="5604" max="5604" width="8.73046875" style="36" customWidth="1"/>
    <col min="5605" max="5605" width="7.59765625" style="36" customWidth="1"/>
    <col min="5606" max="5606" width="15.265625" style="36" customWidth="1"/>
    <col min="5607" max="5607" width="17.1328125" style="36" customWidth="1"/>
    <col min="5608" max="5608" width="15.73046875" style="36" customWidth="1"/>
    <col min="5609" max="5610" width="8.86328125" style="36" customWidth="1"/>
    <col min="5611" max="5611" width="50.1328125" style="36" customWidth="1"/>
    <col min="5612" max="5612" width="8.86328125" style="36" customWidth="1"/>
    <col min="5613" max="5613" width="13.3984375" style="36" customWidth="1"/>
    <col min="5614" max="5849" width="8.86328125" style="36" customWidth="1"/>
    <col min="5850" max="5850" width="11.59765625" style="36" customWidth="1"/>
    <col min="5851" max="5851" width="42.265625" style="36" customWidth="1"/>
    <col min="5852" max="5852" width="7.1328125" style="36" customWidth="1"/>
    <col min="5853" max="5854" width="11" style="36"/>
    <col min="5855" max="5855" width="8.86328125" style="36" customWidth="1"/>
    <col min="5856" max="5856" width="11.59765625" style="36" customWidth="1"/>
    <col min="5857" max="5857" width="27.59765625" style="36" customWidth="1"/>
    <col min="5858" max="5858" width="0" style="36" hidden="1" customWidth="1"/>
    <col min="5859" max="5859" width="8" style="36" customWidth="1"/>
    <col min="5860" max="5860" width="8.73046875" style="36" customWidth="1"/>
    <col min="5861" max="5861" width="7.59765625" style="36" customWidth="1"/>
    <col min="5862" max="5862" width="15.265625" style="36" customWidth="1"/>
    <col min="5863" max="5863" width="17.1328125" style="36" customWidth="1"/>
    <col min="5864" max="5864" width="15.73046875" style="36" customWidth="1"/>
    <col min="5865" max="5866" width="8.86328125" style="36" customWidth="1"/>
    <col min="5867" max="5867" width="50.1328125" style="36" customWidth="1"/>
    <col min="5868" max="5868" width="8.86328125" style="36" customWidth="1"/>
    <col min="5869" max="5869" width="13.3984375" style="36" customWidth="1"/>
    <col min="5870" max="6105" width="8.86328125" style="36" customWidth="1"/>
    <col min="6106" max="6106" width="11.59765625" style="36" customWidth="1"/>
    <col min="6107" max="6107" width="42.265625" style="36" customWidth="1"/>
    <col min="6108" max="6108" width="7.1328125" style="36" customWidth="1"/>
    <col min="6109" max="6110" width="11" style="36"/>
    <col min="6111" max="6111" width="8.86328125" style="36" customWidth="1"/>
    <col min="6112" max="6112" width="11.59765625" style="36" customWidth="1"/>
    <col min="6113" max="6113" width="27.59765625" style="36" customWidth="1"/>
    <col min="6114" max="6114" width="0" style="36" hidden="1" customWidth="1"/>
    <col min="6115" max="6115" width="8" style="36" customWidth="1"/>
    <col min="6116" max="6116" width="8.73046875" style="36" customWidth="1"/>
    <col min="6117" max="6117" width="7.59765625" style="36" customWidth="1"/>
    <col min="6118" max="6118" width="15.265625" style="36" customWidth="1"/>
    <col min="6119" max="6119" width="17.1328125" style="36" customWidth="1"/>
    <col min="6120" max="6120" width="15.73046875" style="36" customWidth="1"/>
    <col min="6121" max="6122" width="8.86328125" style="36" customWidth="1"/>
    <col min="6123" max="6123" width="50.1328125" style="36" customWidth="1"/>
    <col min="6124" max="6124" width="8.86328125" style="36" customWidth="1"/>
    <col min="6125" max="6125" width="13.3984375" style="36" customWidth="1"/>
    <col min="6126" max="6361" width="8.86328125" style="36" customWidth="1"/>
    <col min="6362" max="6362" width="11.59765625" style="36" customWidth="1"/>
    <col min="6363" max="6363" width="42.265625" style="36" customWidth="1"/>
    <col min="6364" max="6364" width="7.1328125" style="36" customWidth="1"/>
    <col min="6365" max="6366" width="11" style="36"/>
    <col min="6367" max="6367" width="8.86328125" style="36" customWidth="1"/>
    <col min="6368" max="6368" width="11.59765625" style="36" customWidth="1"/>
    <col min="6369" max="6369" width="27.59765625" style="36" customWidth="1"/>
    <col min="6370" max="6370" width="0" style="36" hidden="1" customWidth="1"/>
    <col min="6371" max="6371" width="8" style="36" customWidth="1"/>
    <col min="6372" max="6372" width="8.73046875" style="36" customWidth="1"/>
    <col min="6373" max="6373" width="7.59765625" style="36" customWidth="1"/>
    <col min="6374" max="6374" width="15.265625" style="36" customWidth="1"/>
    <col min="6375" max="6375" width="17.1328125" style="36" customWidth="1"/>
    <col min="6376" max="6376" width="15.73046875" style="36" customWidth="1"/>
    <col min="6377" max="6378" width="8.86328125" style="36" customWidth="1"/>
    <col min="6379" max="6379" width="50.1328125" style="36" customWidth="1"/>
    <col min="6380" max="6380" width="8.86328125" style="36" customWidth="1"/>
    <col min="6381" max="6381" width="13.3984375" style="36" customWidth="1"/>
    <col min="6382" max="6617" width="8.86328125" style="36" customWidth="1"/>
    <col min="6618" max="6618" width="11.59765625" style="36" customWidth="1"/>
    <col min="6619" max="6619" width="42.265625" style="36" customWidth="1"/>
    <col min="6620" max="6620" width="7.1328125" style="36" customWidth="1"/>
    <col min="6621" max="6622" width="11" style="36"/>
    <col min="6623" max="6623" width="8.86328125" style="36" customWidth="1"/>
    <col min="6624" max="6624" width="11.59765625" style="36" customWidth="1"/>
    <col min="6625" max="6625" width="27.59765625" style="36" customWidth="1"/>
    <col min="6626" max="6626" width="0" style="36" hidden="1" customWidth="1"/>
    <col min="6627" max="6627" width="8" style="36" customWidth="1"/>
    <col min="6628" max="6628" width="8.73046875" style="36" customWidth="1"/>
    <col min="6629" max="6629" width="7.59765625" style="36" customWidth="1"/>
    <col min="6630" max="6630" width="15.265625" style="36" customWidth="1"/>
    <col min="6631" max="6631" width="17.1328125" style="36" customWidth="1"/>
    <col min="6632" max="6632" width="15.73046875" style="36" customWidth="1"/>
    <col min="6633" max="6634" width="8.86328125" style="36" customWidth="1"/>
    <col min="6635" max="6635" width="50.1328125" style="36" customWidth="1"/>
    <col min="6636" max="6636" width="8.86328125" style="36" customWidth="1"/>
    <col min="6637" max="6637" width="13.3984375" style="36" customWidth="1"/>
    <col min="6638" max="6873" width="8.86328125" style="36" customWidth="1"/>
    <col min="6874" max="6874" width="11.59765625" style="36" customWidth="1"/>
    <col min="6875" max="6875" width="42.265625" style="36" customWidth="1"/>
    <col min="6876" max="6876" width="7.1328125" style="36" customWidth="1"/>
    <col min="6877" max="6878" width="11" style="36"/>
    <col min="6879" max="6879" width="8.86328125" style="36" customWidth="1"/>
    <col min="6880" max="6880" width="11.59765625" style="36" customWidth="1"/>
    <col min="6881" max="6881" width="27.59765625" style="36" customWidth="1"/>
    <col min="6882" max="6882" width="0" style="36" hidden="1" customWidth="1"/>
    <col min="6883" max="6883" width="8" style="36" customWidth="1"/>
    <col min="6884" max="6884" width="8.73046875" style="36" customWidth="1"/>
    <col min="6885" max="6885" width="7.59765625" style="36" customWidth="1"/>
    <col min="6886" max="6886" width="15.265625" style="36" customWidth="1"/>
    <col min="6887" max="6887" width="17.1328125" style="36" customWidth="1"/>
    <col min="6888" max="6888" width="15.73046875" style="36" customWidth="1"/>
    <col min="6889" max="6890" width="8.86328125" style="36" customWidth="1"/>
    <col min="6891" max="6891" width="50.1328125" style="36" customWidth="1"/>
    <col min="6892" max="6892" width="8.86328125" style="36" customWidth="1"/>
    <col min="6893" max="6893" width="13.3984375" style="36" customWidth="1"/>
    <col min="6894" max="7129" width="8.86328125" style="36" customWidth="1"/>
    <col min="7130" max="7130" width="11.59765625" style="36" customWidth="1"/>
    <col min="7131" max="7131" width="42.265625" style="36" customWidth="1"/>
    <col min="7132" max="7132" width="7.1328125" style="36" customWidth="1"/>
    <col min="7133" max="7134" width="11" style="36"/>
    <col min="7135" max="7135" width="8.86328125" style="36" customWidth="1"/>
    <col min="7136" max="7136" width="11.59765625" style="36" customWidth="1"/>
    <col min="7137" max="7137" width="27.59765625" style="36" customWidth="1"/>
    <col min="7138" max="7138" width="0" style="36" hidden="1" customWidth="1"/>
    <col min="7139" max="7139" width="8" style="36" customWidth="1"/>
    <col min="7140" max="7140" width="8.73046875" style="36" customWidth="1"/>
    <col min="7141" max="7141" width="7.59765625" style="36" customWidth="1"/>
    <col min="7142" max="7142" width="15.265625" style="36" customWidth="1"/>
    <col min="7143" max="7143" width="17.1328125" style="36" customWidth="1"/>
    <col min="7144" max="7144" width="15.73046875" style="36" customWidth="1"/>
    <col min="7145" max="7146" width="8.86328125" style="36" customWidth="1"/>
    <col min="7147" max="7147" width="50.1328125" style="36" customWidth="1"/>
    <col min="7148" max="7148" width="8.86328125" style="36" customWidth="1"/>
    <col min="7149" max="7149" width="13.3984375" style="36" customWidth="1"/>
    <col min="7150" max="7385" width="8.86328125" style="36" customWidth="1"/>
    <col min="7386" max="7386" width="11.59765625" style="36" customWidth="1"/>
    <col min="7387" max="7387" width="42.265625" style="36" customWidth="1"/>
    <col min="7388" max="7388" width="7.1328125" style="36" customWidth="1"/>
    <col min="7389" max="7390" width="11" style="36"/>
    <col min="7391" max="7391" width="8.86328125" style="36" customWidth="1"/>
    <col min="7392" max="7392" width="11.59765625" style="36" customWidth="1"/>
    <col min="7393" max="7393" width="27.59765625" style="36" customWidth="1"/>
    <col min="7394" max="7394" width="0" style="36" hidden="1" customWidth="1"/>
    <col min="7395" max="7395" width="8" style="36" customWidth="1"/>
    <col min="7396" max="7396" width="8.73046875" style="36" customWidth="1"/>
    <col min="7397" max="7397" width="7.59765625" style="36" customWidth="1"/>
    <col min="7398" max="7398" width="15.265625" style="36" customWidth="1"/>
    <col min="7399" max="7399" width="17.1328125" style="36" customWidth="1"/>
    <col min="7400" max="7400" width="15.73046875" style="36" customWidth="1"/>
    <col min="7401" max="7402" width="8.86328125" style="36" customWidth="1"/>
    <col min="7403" max="7403" width="50.1328125" style="36" customWidth="1"/>
    <col min="7404" max="7404" width="8.86328125" style="36" customWidth="1"/>
    <col min="7405" max="7405" width="13.3984375" style="36" customWidth="1"/>
    <col min="7406" max="7641" width="8.86328125" style="36" customWidth="1"/>
    <col min="7642" max="7642" width="11.59765625" style="36" customWidth="1"/>
    <col min="7643" max="7643" width="42.265625" style="36" customWidth="1"/>
    <col min="7644" max="7644" width="7.1328125" style="36" customWidth="1"/>
    <col min="7645" max="7646" width="11" style="36"/>
    <col min="7647" max="7647" width="8.86328125" style="36" customWidth="1"/>
    <col min="7648" max="7648" width="11.59765625" style="36" customWidth="1"/>
    <col min="7649" max="7649" width="27.59765625" style="36" customWidth="1"/>
    <col min="7650" max="7650" width="0" style="36" hidden="1" customWidth="1"/>
    <col min="7651" max="7651" width="8" style="36" customWidth="1"/>
    <col min="7652" max="7652" width="8.73046875" style="36" customWidth="1"/>
    <col min="7653" max="7653" width="7.59765625" style="36" customWidth="1"/>
    <col min="7654" max="7654" width="15.265625" style="36" customWidth="1"/>
    <col min="7655" max="7655" width="17.1328125" style="36" customWidth="1"/>
    <col min="7656" max="7656" width="15.73046875" style="36" customWidth="1"/>
    <col min="7657" max="7658" width="8.86328125" style="36" customWidth="1"/>
    <col min="7659" max="7659" width="50.1328125" style="36" customWidth="1"/>
    <col min="7660" max="7660" width="8.86328125" style="36" customWidth="1"/>
    <col min="7661" max="7661" width="13.3984375" style="36" customWidth="1"/>
    <col min="7662" max="7897" width="8.86328125" style="36" customWidth="1"/>
    <col min="7898" max="7898" width="11.59765625" style="36" customWidth="1"/>
    <col min="7899" max="7899" width="42.265625" style="36" customWidth="1"/>
    <col min="7900" max="7900" width="7.1328125" style="36" customWidth="1"/>
    <col min="7901" max="7902" width="11" style="36"/>
    <col min="7903" max="7903" width="8.86328125" style="36" customWidth="1"/>
    <col min="7904" max="7904" width="11.59765625" style="36" customWidth="1"/>
    <col min="7905" max="7905" width="27.59765625" style="36" customWidth="1"/>
    <col min="7906" max="7906" width="0" style="36" hidden="1" customWidth="1"/>
    <col min="7907" max="7907" width="8" style="36" customWidth="1"/>
    <col min="7908" max="7908" width="8.73046875" style="36" customWidth="1"/>
    <col min="7909" max="7909" width="7.59765625" style="36" customWidth="1"/>
    <col min="7910" max="7910" width="15.265625" style="36" customWidth="1"/>
    <col min="7911" max="7911" width="17.1328125" style="36" customWidth="1"/>
    <col min="7912" max="7912" width="15.73046875" style="36" customWidth="1"/>
    <col min="7913" max="7914" width="8.86328125" style="36" customWidth="1"/>
    <col min="7915" max="7915" width="50.1328125" style="36" customWidth="1"/>
    <col min="7916" max="7916" width="8.86328125" style="36" customWidth="1"/>
    <col min="7917" max="7917" width="13.3984375" style="36" customWidth="1"/>
    <col min="7918" max="8153" width="8.86328125" style="36" customWidth="1"/>
    <col min="8154" max="8154" width="11.59765625" style="36" customWidth="1"/>
    <col min="8155" max="8155" width="42.265625" style="36" customWidth="1"/>
    <col min="8156" max="8156" width="7.1328125" style="36" customWidth="1"/>
    <col min="8157" max="8158" width="11" style="36"/>
    <col min="8159" max="8159" width="8.86328125" style="36" customWidth="1"/>
    <col min="8160" max="8160" width="11.59765625" style="36" customWidth="1"/>
    <col min="8161" max="8161" width="27.59765625" style="36" customWidth="1"/>
    <col min="8162" max="8162" width="0" style="36" hidden="1" customWidth="1"/>
    <col min="8163" max="8163" width="8" style="36" customWidth="1"/>
    <col min="8164" max="8164" width="8.73046875" style="36" customWidth="1"/>
    <col min="8165" max="8165" width="7.59765625" style="36" customWidth="1"/>
    <col min="8166" max="8166" width="15.265625" style="36" customWidth="1"/>
    <col min="8167" max="8167" width="17.1328125" style="36" customWidth="1"/>
    <col min="8168" max="8168" width="15.73046875" style="36" customWidth="1"/>
    <col min="8169" max="8170" width="8.86328125" style="36" customWidth="1"/>
    <col min="8171" max="8171" width="50.1328125" style="36" customWidth="1"/>
    <col min="8172" max="8172" width="8.86328125" style="36" customWidth="1"/>
    <col min="8173" max="8173" width="13.3984375" style="36" customWidth="1"/>
    <col min="8174" max="8409" width="8.86328125" style="36" customWidth="1"/>
    <col min="8410" max="8410" width="11.59765625" style="36" customWidth="1"/>
    <col min="8411" max="8411" width="42.265625" style="36" customWidth="1"/>
    <col min="8412" max="8412" width="7.1328125" style="36" customWidth="1"/>
    <col min="8413" max="8414" width="11" style="36"/>
    <col min="8415" max="8415" width="8.86328125" style="36" customWidth="1"/>
    <col min="8416" max="8416" width="11.59765625" style="36" customWidth="1"/>
    <col min="8417" max="8417" width="27.59765625" style="36" customWidth="1"/>
    <col min="8418" max="8418" width="0" style="36" hidden="1" customWidth="1"/>
    <col min="8419" max="8419" width="8" style="36" customWidth="1"/>
    <col min="8420" max="8420" width="8.73046875" style="36" customWidth="1"/>
    <col min="8421" max="8421" width="7.59765625" style="36" customWidth="1"/>
    <col min="8422" max="8422" width="15.265625" style="36" customWidth="1"/>
    <col min="8423" max="8423" width="17.1328125" style="36" customWidth="1"/>
    <col min="8424" max="8424" width="15.73046875" style="36" customWidth="1"/>
    <col min="8425" max="8426" width="8.86328125" style="36" customWidth="1"/>
    <col min="8427" max="8427" width="50.1328125" style="36" customWidth="1"/>
    <col min="8428" max="8428" width="8.86328125" style="36" customWidth="1"/>
    <col min="8429" max="8429" width="13.3984375" style="36" customWidth="1"/>
    <col min="8430" max="8665" width="8.86328125" style="36" customWidth="1"/>
    <col min="8666" max="8666" width="11.59765625" style="36" customWidth="1"/>
    <col min="8667" max="8667" width="42.265625" style="36" customWidth="1"/>
    <col min="8668" max="8668" width="7.1328125" style="36" customWidth="1"/>
    <col min="8669" max="8670" width="11" style="36"/>
    <col min="8671" max="8671" width="8.86328125" style="36" customWidth="1"/>
    <col min="8672" max="8672" width="11.59765625" style="36" customWidth="1"/>
    <col min="8673" max="8673" width="27.59765625" style="36" customWidth="1"/>
    <col min="8674" max="8674" width="0" style="36" hidden="1" customWidth="1"/>
    <col min="8675" max="8675" width="8" style="36" customWidth="1"/>
    <col min="8676" max="8676" width="8.73046875" style="36" customWidth="1"/>
    <col min="8677" max="8677" width="7.59765625" style="36" customWidth="1"/>
    <col min="8678" max="8678" width="15.265625" style="36" customWidth="1"/>
    <col min="8679" max="8679" width="17.1328125" style="36" customWidth="1"/>
    <col min="8680" max="8680" width="15.73046875" style="36" customWidth="1"/>
    <col min="8681" max="8682" width="8.86328125" style="36" customWidth="1"/>
    <col min="8683" max="8683" width="50.1328125" style="36" customWidth="1"/>
    <col min="8684" max="8684" width="8.86328125" style="36" customWidth="1"/>
    <col min="8685" max="8685" width="13.3984375" style="36" customWidth="1"/>
    <col min="8686" max="8921" width="8.86328125" style="36" customWidth="1"/>
    <col min="8922" max="8922" width="11.59765625" style="36" customWidth="1"/>
    <col min="8923" max="8923" width="42.265625" style="36" customWidth="1"/>
    <col min="8924" max="8924" width="7.1328125" style="36" customWidth="1"/>
    <col min="8925" max="8926" width="11" style="36"/>
    <col min="8927" max="8927" width="8.86328125" style="36" customWidth="1"/>
    <col min="8928" max="8928" width="11.59765625" style="36" customWidth="1"/>
    <col min="8929" max="8929" width="27.59765625" style="36" customWidth="1"/>
    <col min="8930" max="8930" width="0" style="36" hidden="1" customWidth="1"/>
    <col min="8931" max="8931" width="8" style="36" customWidth="1"/>
    <col min="8932" max="8932" width="8.73046875" style="36" customWidth="1"/>
    <col min="8933" max="8933" width="7.59765625" style="36" customWidth="1"/>
    <col min="8934" max="8934" width="15.265625" style="36" customWidth="1"/>
    <col min="8935" max="8935" width="17.1328125" style="36" customWidth="1"/>
    <col min="8936" max="8936" width="15.73046875" style="36" customWidth="1"/>
    <col min="8937" max="8938" width="8.86328125" style="36" customWidth="1"/>
    <col min="8939" max="8939" width="50.1328125" style="36" customWidth="1"/>
    <col min="8940" max="8940" width="8.86328125" style="36" customWidth="1"/>
    <col min="8941" max="8941" width="13.3984375" style="36" customWidth="1"/>
    <col min="8942" max="9177" width="8.86328125" style="36" customWidth="1"/>
    <col min="9178" max="9178" width="11.59765625" style="36" customWidth="1"/>
    <col min="9179" max="9179" width="42.265625" style="36" customWidth="1"/>
    <col min="9180" max="9180" width="7.1328125" style="36" customWidth="1"/>
    <col min="9181" max="9182" width="11" style="36"/>
    <col min="9183" max="9183" width="8.86328125" style="36" customWidth="1"/>
    <col min="9184" max="9184" width="11.59765625" style="36" customWidth="1"/>
    <col min="9185" max="9185" width="27.59765625" style="36" customWidth="1"/>
    <col min="9186" max="9186" width="0" style="36" hidden="1" customWidth="1"/>
    <col min="9187" max="9187" width="8" style="36" customWidth="1"/>
    <col min="9188" max="9188" width="8.73046875" style="36" customWidth="1"/>
    <col min="9189" max="9189" width="7.59765625" style="36" customWidth="1"/>
    <col min="9190" max="9190" width="15.265625" style="36" customWidth="1"/>
    <col min="9191" max="9191" width="17.1328125" style="36" customWidth="1"/>
    <col min="9192" max="9192" width="15.73046875" style="36" customWidth="1"/>
    <col min="9193" max="9194" width="8.86328125" style="36" customWidth="1"/>
    <col min="9195" max="9195" width="50.1328125" style="36" customWidth="1"/>
    <col min="9196" max="9196" width="8.86328125" style="36" customWidth="1"/>
    <col min="9197" max="9197" width="13.3984375" style="36" customWidth="1"/>
    <col min="9198" max="9433" width="8.86328125" style="36" customWidth="1"/>
    <col min="9434" max="9434" width="11.59765625" style="36" customWidth="1"/>
    <col min="9435" max="9435" width="42.265625" style="36" customWidth="1"/>
    <col min="9436" max="9436" width="7.1328125" style="36" customWidth="1"/>
    <col min="9437" max="9438" width="11" style="36"/>
    <col min="9439" max="9439" width="8.86328125" style="36" customWidth="1"/>
    <col min="9440" max="9440" width="11.59765625" style="36" customWidth="1"/>
    <col min="9441" max="9441" width="27.59765625" style="36" customWidth="1"/>
    <col min="9442" max="9442" width="0" style="36" hidden="1" customWidth="1"/>
    <col min="9443" max="9443" width="8" style="36" customWidth="1"/>
    <col min="9444" max="9444" width="8.73046875" style="36" customWidth="1"/>
    <col min="9445" max="9445" width="7.59765625" style="36" customWidth="1"/>
    <col min="9446" max="9446" width="15.265625" style="36" customWidth="1"/>
    <col min="9447" max="9447" width="17.1328125" style="36" customWidth="1"/>
    <col min="9448" max="9448" width="15.73046875" style="36" customWidth="1"/>
    <col min="9449" max="9450" width="8.86328125" style="36" customWidth="1"/>
    <col min="9451" max="9451" width="50.1328125" style="36" customWidth="1"/>
    <col min="9452" max="9452" width="8.86328125" style="36" customWidth="1"/>
    <col min="9453" max="9453" width="13.3984375" style="36" customWidth="1"/>
    <col min="9454" max="9689" width="8.86328125" style="36" customWidth="1"/>
    <col min="9690" max="9690" width="11.59765625" style="36" customWidth="1"/>
    <col min="9691" max="9691" width="42.265625" style="36" customWidth="1"/>
    <col min="9692" max="9692" width="7.1328125" style="36" customWidth="1"/>
    <col min="9693" max="9694" width="11" style="36"/>
    <col min="9695" max="9695" width="8.86328125" style="36" customWidth="1"/>
    <col min="9696" max="9696" width="11.59765625" style="36" customWidth="1"/>
    <col min="9697" max="9697" width="27.59765625" style="36" customWidth="1"/>
    <col min="9698" max="9698" width="0" style="36" hidden="1" customWidth="1"/>
    <col min="9699" max="9699" width="8" style="36" customWidth="1"/>
    <col min="9700" max="9700" width="8.73046875" style="36" customWidth="1"/>
    <col min="9701" max="9701" width="7.59765625" style="36" customWidth="1"/>
    <col min="9702" max="9702" width="15.265625" style="36" customWidth="1"/>
    <col min="9703" max="9703" width="17.1328125" style="36" customWidth="1"/>
    <col min="9704" max="9704" width="15.73046875" style="36" customWidth="1"/>
    <col min="9705" max="9706" width="8.86328125" style="36" customWidth="1"/>
    <col min="9707" max="9707" width="50.1328125" style="36" customWidth="1"/>
    <col min="9708" max="9708" width="8.86328125" style="36" customWidth="1"/>
    <col min="9709" max="9709" width="13.3984375" style="36" customWidth="1"/>
    <col min="9710" max="9945" width="8.86328125" style="36" customWidth="1"/>
    <col min="9946" max="9946" width="11.59765625" style="36" customWidth="1"/>
    <col min="9947" max="9947" width="42.265625" style="36" customWidth="1"/>
    <col min="9948" max="9948" width="7.1328125" style="36" customWidth="1"/>
    <col min="9949" max="9950" width="11" style="36"/>
    <col min="9951" max="9951" width="8.86328125" style="36" customWidth="1"/>
    <col min="9952" max="9952" width="11.59765625" style="36" customWidth="1"/>
    <col min="9953" max="9953" width="27.59765625" style="36" customWidth="1"/>
    <col min="9954" max="9954" width="0" style="36" hidden="1" customWidth="1"/>
    <col min="9955" max="9955" width="8" style="36" customWidth="1"/>
    <col min="9956" max="9956" width="8.73046875" style="36" customWidth="1"/>
    <col min="9957" max="9957" width="7.59765625" style="36" customWidth="1"/>
    <col min="9958" max="9958" width="15.265625" style="36" customWidth="1"/>
    <col min="9959" max="9959" width="17.1328125" style="36" customWidth="1"/>
    <col min="9960" max="9960" width="15.73046875" style="36" customWidth="1"/>
    <col min="9961" max="9962" width="8.86328125" style="36" customWidth="1"/>
    <col min="9963" max="9963" width="50.1328125" style="36" customWidth="1"/>
    <col min="9964" max="9964" width="8.86328125" style="36" customWidth="1"/>
    <col min="9965" max="9965" width="13.3984375" style="36" customWidth="1"/>
    <col min="9966" max="10201" width="8.86328125" style="36" customWidth="1"/>
    <col min="10202" max="10202" width="11.59765625" style="36" customWidth="1"/>
    <col min="10203" max="10203" width="42.265625" style="36" customWidth="1"/>
    <col min="10204" max="10204" width="7.1328125" style="36" customWidth="1"/>
    <col min="10205" max="10206" width="11" style="36"/>
    <col min="10207" max="10207" width="8.86328125" style="36" customWidth="1"/>
    <col min="10208" max="10208" width="11.59765625" style="36" customWidth="1"/>
    <col min="10209" max="10209" width="27.59765625" style="36" customWidth="1"/>
    <col min="10210" max="10210" width="0" style="36" hidden="1" customWidth="1"/>
    <col min="10211" max="10211" width="8" style="36" customWidth="1"/>
    <col min="10212" max="10212" width="8.73046875" style="36" customWidth="1"/>
    <col min="10213" max="10213" width="7.59765625" style="36" customWidth="1"/>
    <col min="10214" max="10214" width="15.265625" style="36" customWidth="1"/>
    <col min="10215" max="10215" width="17.1328125" style="36" customWidth="1"/>
    <col min="10216" max="10216" width="15.73046875" style="36" customWidth="1"/>
    <col min="10217" max="10218" width="8.86328125" style="36" customWidth="1"/>
    <col min="10219" max="10219" width="50.1328125" style="36" customWidth="1"/>
    <col min="10220" max="10220" width="8.86328125" style="36" customWidth="1"/>
    <col min="10221" max="10221" width="13.3984375" style="36" customWidth="1"/>
    <col min="10222" max="10457" width="8.86328125" style="36" customWidth="1"/>
    <col min="10458" max="10458" width="11.59765625" style="36" customWidth="1"/>
    <col min="10459" max="10459" width="42.265625" style="36" customWidth="1"/>
    <col min="10460" max="10460" width="7.1328125" style="36" customWidth="1"/>
    <col min="10461" max="10462" width="11" style="36"/>
    <col min="10463" max="10463" width="8.86328125" style="36" customWidth="1"/>
    <col min="10464" max="10464" width="11.59765625" style="36" customWidth="1"/>
    <col min="10465" max="10465" width="27.59765625" style="36" customWidth="1"/>
    <col min="10466" max="10466" width="0" style="36" hidden="1" customWidth="1"/>
    <col min="10467" max="10467" width="8" style="36" customWidth="1"/>
    <col min="10468" max="10468" width="8.73046875" style="36" customWidth="1"/>
    <col min="10469" max="10469" width="7.59765625" style="36" customWidth="1"/>
    <col min="10470" max="10470" width="15.265625" style="36" customWidth="1"/>
    <col min="10471" max="10471" width="17.1328125" style="36" customWidth="1"/>
    <col min="10472" max="10472" width="15.73046875" style="36" customWidth="1"/>
    <col min="10473" max="10474" width="8.86328125" style="36" customWidth="1"/>
    <col min="10475" max="10475" width="50.1328125" style="36" customWidth="1"/>
    <col min="10476" max="10476" width="8.86328125" style="36" customWidth="1"/>
    <col min="10477" max="10477" width="13.3984375" style="36" customWidth="1"/>
    <col min="10478" max="10713" width="8.86328125" style="36" customWidth="1"/>
    <col min="10714" max="10714" width="11.59765625" style="36" customWidth="1"/>
    <col min="10715" max="10715" width="42.265625" style="36" customWidth="1"/>
    <col min="10716" max="10716" width="7.1328125" style="36" customWidth="1"/>
    <col min="10717" max="10718" width="11" style="36"/>
    <col min="10719" max="10719" width="8.86328125" style="36" customWidth="1"/>
    <col min="10720" max="10720" width="11.59765625" style="36" customWidth="1"/>
    <col min="10721" max="10721" width="27.59765625" style="36" customWidth="1"/>
    <col min="10722" max="10722" width="0" style="36" hidden="1" customWidth="1"/>
    <col min="10723" max="10723" width="8" style="36" customWidth="1"/>
    <col min="10724" max="10724" width="8.73046875" style="36" customWidth="1"/>
    <col min="10725" max="10725" width="7.59765625" style="36" customWidth="1"/>
    <col min="10726" max="10726" width="15.265625" style="36" customWidth="1"/>
    <col min="10727" max="10727" width="17.1328125" style="36" customWidth="1"/>
    <col min="10728" max="10728" width="15.73046875" style="36" customWidth="1"/>
    <col min="10729" max="10730" width="8.86328125" style="36" customWidth="1"/>
    <col min="10731" max="10731" width="50.1328125" style="36" customWidth="1"/>
    <col min="10732" max="10732" width="8.86328125" style="36" customWidth="1"/>
    <col min="10733" max="10733" width="13.3984375" style="36" customWidth="1"/>
    <col min="10734" max="10969" width="8.86328125" style="36" customWidth="1"/>
    <col min="10970" max="10970" width="11.59765625" style="36" customWidth="1"/>
    <col min="10971" max="10971" width="42.265625" style="36" customWidth="1"/>
    <col min="10972" max="10972" width="7.1328125" style="36" customWidth="1"/>
    <col min="10973" max="10974" width="11" style="36"/>
    <col min="10975" max="10975" width="8.86328125" style="36" customWidth="1"/>
    <col min="10976" max="10976" width="11.59765625" style="36" customWidth="1"/>
    <col min="10977" max="10977" width="27.59765625" style="36" customWidth="1"/>
    <col min="10978" max="10978" width="0" style="36" hidden="1" customWidth="1"/>
    <col min="10979" max="10979" width="8" style="36" customWidth="1"/>
    <col min="10980" max="10980" width="8.73046875" style="36" customWidth="1"/>
    <col min="10981" max="10981" width="7.59765625" style="36" customWidth="1"/>
    <col min="10982" max="10982" width="15.265625" style="36" customWidth="1"/>
    <col min="10983" max="10983" width="17.1328125" style="36" customWidth="1"/>
    <col min="10984" max="10984" width="15.73046875" style="36" customWidth="1"/>
    <col min="10985" max="10986" width="8.86328125" style="36" customWidth="1"/>
    <col min="10987" max="10987" width="50.1328125" style="36" customWidth="1"/>
    <col min="10988" max="10988" width="8.86328125" style="36" customWidth="1"/>
    <col min="10989" max="10989" width="13.3984375" style="36" customWidth="1"/>
    <col min="10990" max="11225" width="8.86328125" style="36" customWidth="1"/>
    <col min="11226" max="11226" width="11.59765625" style="36" customWidth="1"/>
    <col min="11227" max="11227" width="42.265625" style="36" customWidth="1"/>
    <col min="11228" max="11228" width="7.1328125" style="36" customWidth="1"/>
    <col min="11229" max="11230" width="11" style="36"/>
    <col min="11231" max="11231" width="8.86328125" style="36" customWidth="1"/>
    <col min="11232" max="11232" width="11.59765625" style="36" customWidth="1"/>
    <col min="11233" max="11233" width="27.59765625" style="36" customWidth="1"/>
    <col min="11234" max="11234" width="0" style="36" hidden="1" customWidth="1"/>
    <col min="11235" max="11235" width="8" style="36" customWidth="1"/>
    <col min="11236" max="11236" width="8.73046875" style="36" customWidth="1"/>
    <col min="11237" max="11237" width="7.59765625" style="36" customWidth="1"/>
    <col min="11238" max="11238" width="15.265625" style="36" customWidth="1"/>
    <col min="11239" max="11239" width="17.1328125" style="36" customWidth="1"/>
    <col min="11240" max="11240" width="15.73046875" style="36" customWidth="1"/>
    <col min="11241" max="11242" width="8.86328125" style="36" customWidth="1"/>
    <col min="11243" max="11243" width="50.1328125" style="36" customWidth="1"/>
    <col min="11244" max="11244" width="8.86328125" style="36" customWidth="1"/>
    <col min="11245" max="11245" width="13.3984375" style="36" customWidth="1"/>
    <col min="11246" max="11481" width="8.86328125" style="36" customWidth="1"/>
    <col min="11482" max="11482" width="11.59765625" style="36" customWidth="1"/>
    <col min="11483" max="11483" width="42.265625" style="36" customWidth="1"/>
    <col min="11484" max="11484" width="7.1328125" style="36" customWidth="1"/>
    <col min="11485" max="11486" width="11" style="36"/>
    <col min="11487" max="11487" width="8.86328125" style="36" customWidth="1"/>
    <col min="11488" max="11488" width="11.59765625" style="36" customWidth="1"/>
    <col min="11489" max="11489" width="27.59765625" style="36" customWidth="1"/>
    <col min="11490" max="11490" width="0" style="36" hidden="1" customWidth="1"/>
    <col min="11491" max="11491" width="8" style="36" customWidth="1"/>
    <col min="11492" max="11492" width="8.73046875" style="36" customWidth="1"/>
    <col min="11493" max="11493" width="7.59765625" style="36" customWidth="1"/>
    <col min="11494" max="11494" width="15.265625" style="36" customWidth="1"/>
    <col min="11495" max="11495" width="17.1328125" style="36" customWidth="1"/>
    <col min="11496" max="11496" width="15.73046875" style="36" customWidth="1"/>
    <col min="11497" max="11498" width="8.86328125" style="36" customWidth="1"/>
    <col min="11499" max="11499" width="50.1328125" style="36" customWidth="1"/>
    <col min="11500" max="11500" width="8.86328125" style="36" customWidth="1"/>
    <col min="11501" max="11501" width="13.3984375" style="36" customWidth="1"/>
    <col min="11502" max="11737" width="8.86328125" style="36" customWidth="1"/>
    <col min="11738" max="11738" width="11.59765625" style="36" customWidth="1"/>
    <col min="11739" max="11739" width="42.265625" style="36" customWidth="1"/>
    <col min="11740" max="11740" width="7.1328125" style="36" customWidth="1"/>
    <col min="11741" max="11742" width="11" style="36"/>
    <col min="11743" max="11743" width="8.86328125" style="36" customWidth="1"/>
    <col min="11744" max="11744" width="11.59765625" style="36" customWidth="1"/>
    <col min="11745" max="11745" width="27.59765625" style="36" customWidth="1"/>
    <col min="11746" max="11746" width="0" style="36" hidden="1" customWidth="1"/>
    <col min="11747" max="11747" width="8" style="36" customWidth="1"/>
    <col min="11748" max="11748" width="8.73046875" style="36" customWidth="1"/>
    <col min="11749" max="11749" width="7.59765625" style="36" customWidth="1"/>
    <col min="11750" max="11750" width="15.265625" style="36" customWidth="1"/>
    <col min="11751" max="11751" width="17.1328125" style="36" customWidth="1"/>
    <col min="11752" max="11752" width="15.73046875" style="36" customWidth="1"/>
    <col min="11753" max="11754" width="8.86328125" style="36" customWidth="1"/>
    <col min="11755" max="11755" width="50.1328125" style="36" customWidth="1"/>
    <col min="11756" max="11756" width="8.86328125" style="36" customWidth="1"/>
    <col min="11757" max="11757" width="13.3984375" style="36" customWidth="1"/>
    <col min="11758" max="11993" width="8.86328125" style="36" customWidth="1"/>
    <col min="11994" max="11994" width="11.59765625" style="36" customWidth="1"/>
    <col min="11995" max="11995" width="42.265625" style="36" customWidth="1"/>
    <col min="11996" max="11996" width="7.1328125" style="36" customWidth="1"/>
    <col min="11997" max="11998" width="11" style="36"/>
    <col min="11999" max="11999" width="8.86328125" style="36" customWidth="1"/>
    <col min="12000" max="12000" width="11.59765625" style="36" customWidth="1"/>
    <col min="12001" max="12001" width="27.59765625" style="36" customWidth="1"/>
    <col min="12002" max="12002" width="0" style="36" hidden="1" customWidth="1"/>
    <col min="12003" max="12003" width="8" style="36" customWidth="1"/>
    <col min="12004" max="12004" width="8.73046875" style="36" customWidth="1"/>
    <col min="12005" max="12005" width="7.59765625" style="36" customWidth="1"/>
    <col min="12006" max="12006" width="15.265625" style="36" customWidth="1"/>
    <col min="12007" max="12007" width="17.1328125" style="36" customWidth="1"/>
    <col min="12008" max="12008" width="15.73046875" style="36" customWidth="1"/>
    <col min="12009" max="12010" width="8.86328125" style="36" customWidth="1"/>
    <col min="12011" max="12011" width="50.1328125" style="36" customWidth="1"/>
    <col min="12012" max="12012" width="8.86328125" style="36" customWidth="1"/>
    <col min="12013" max="12013" width="13.3984375" style="36" customWidth="1"/>
    <col min="12014" max="12249" width="8.86328125" style="36" customWidth="1"/>
    <col min="12250" max="12250" width="11.59765625" style="36" customWidth="1"/>
    <col min="12251" max="12251" width="42.265625" style="36" customWidth="1"/>
    <col min="12252" max="12252" width="7.1328125" style="36" customWidth="1"/>
    <col min="12253" max="12254" width="11" style="36"/>
    <col min="12255" max="12255" width="8.86328125" style="36" customWidth="1"/>
    <col min="12256" max="12256" width="11.59765625" style="36" customWidth="1"/>
    <col min="12257" max="12257" width="27.59765625" style="36" customWidth="1"/>
    <col min="12258" max="12258" width="0" style="36" hidden="1" customWidth="1"/>
    <col min="12259" max="12259" width="8" style="36" customWidth="1"/>
    <col min="12260" max="12260" width="8.73046875" style="36" customWidth="1"/>
    <col min="12261" max="12261" width="7.59765625" style="36" customWidth="1"/>
    <col min="12262" max="12262" width="15.265625" style="36" customWidth="1"/>
    <col min="12263" max="12263" width="17.1328125" style="36" customWidth="1"/>
    <col min="12264" max="12264" width="15.73046875" style="36" customWidth="1"/>
    <col min="12265" max="12266" width="8.86328125" style="36" customWidth="1"/>
    <col min="12267" max="12267" width="50.1328125" style="36" customWidth="1"/>
    <col min="12268" max="12268" width="8.86328125" style="36" customWidth="1"/>
    <col min="12269" max="12269" width="13.3984375" style="36" customWidth="1"/>
    <col min="12270" max="12505" width="8.86328125" style="36" customWidth="1"/>
    <col min="12506" max="12506" width="11.59765625" style="36" customWidth="1"/>
    <col min="12507" max="12507" width="42.265625" style="36" customWidth="1"/>
    <col min="12508" max="12508" width="7.1328125" style="36" customWidth="1"/>
    <col min="12509" max="12510" width="11" style="36"/>
    <col min="12511" max="12511" width="8.86328125" style="36" customWidth="1"/>
    <col min="12512" max="12512" width="11.59765625" style="36" customWidth="1"/>
    <col min="12513" max="12513" width="27.59765625" style="36" customWidth="1"/>
    <col min="12514" max="12514" width="0" style="36" hidden="1" customWidth="1"/>
    <col min="12515" max="12515" width="8" style="36" customWidth="1"/>
    <col min="12516" max="12516" width="8.73046875" style="36" customWidth="1"/>
    <col min="12517" max="12517" width="7.59765625" style="36" customWidth="1"/>
    <col min="12518" max="12518" width="15.265625" style="36" customWidth="1"/>
    <col min="12519" max="12519" width="17.1328125" style="36" customWidth="1"/>
    <col min="12520" max="12520" width="15.73046875" style="36" customWidth="1"/>
    <col min="12521" max="12522" width="8.86328125" style="36" customWidth="1"/>
    <col min="12523" max="12523" width="50.1328125" style="36" customWidth="1"/>
    <col min="12524" max="12524" width="8.86328125" style="36" customWidth="1"/>
    <col min="12525" max="12525" width="13.3984375" style="36" customWidth="1"/>
    <col min="12526" max="12761" width="8.86328125" style="36" customWidth="1"/>
    <col min="12762" max="12762" width="11.59765625" style="36" customWidth="1"/>
    <col min="12763" max="12763" width="42.265625" style="36" customWidth="1"/>
    <col min="12764" max="12764" width="7.1328125" style="36" customWidth="1"/>
    <col min="12765" max="12766" width="11" style="36"/>
    <col min="12767" max="12767" width="8.86328125" style="36" customWidth="1"/>
    <col min="12768" max="12768" width="11.59765625" style="36" customWidth="1"/>
    <col min="12769" max="12769" width="27.59765625" style="36" customWidth="1"/>
    <col min="12770" max="12770" width="0" style="36" hidden="1" customWidth="1"/>
    <col min="12771" max="12771" width="8" style="36" customWidth="1"/>
    <col min="12772" max="12772" width="8.73046875" style="36" customWidth="1"/>
    <col min="12773" max="12773" width="7.59765625" style="36" customWidth="1"/>
    <col min="12774" max="12774" width="15.265625" style="36" customWidth="1"/>
    <col min="12775" max="12775" width="17.1328125" style="36" customWidth="1"/>
    <col min="12776" max="12776" width="15.73046875" style="36" customWidth="1"/>
    <col min="12777" max="12778" width="8.86328125" style="36" customWidth="1"/>
    <col min="12779" max="12779" width="50.1328125" style="36" customWidth="1"/>
    <col min="12780" max="12780" width="8.86328125" style="36" customWidth="1"/>
    <col min="12781" max="12781" width="13.3984375" style="36" customWidth="1"/>
    <col min="12782" max="13017" width="8.86328125" style="36" customWidth="1"/>
    <col min="13018" max="13018" width="11.59765625" style="36" customWidth="1"/>
    <col min="13019" max="13019" width="42.265625" style="36" customWidth="1"/>
    <col min="13020" max="13020" width="7.1328125" style="36" customWidth="1"/>
    <col min="13021" max="13022" width="11" style="36"/>
    <col min="13023" max="13023" width="8.86328125" style="36" customWidth="1"/>
    <col min="13024" max="13024" width="11.59765625" style="36" customWidth="1"/>
    <col min="13025" max="13025" width="27.59765625" style="36" customWidth="1"/>
    <col min="13026" max="13026" width="0" style="36" hidden="1" customWidth="1"/>
    <col min="13027" max="13027" width="8" style="36" customWidth="1"/>
    <col min="13028" max="13028" width="8.73046875" style="36" customWidth="1"/>
    <col min="13029" max="13029" width="7.59765625" style="36" customWidth="1"/>
    <col min="13030" max="13030" width="15.265625" style="36" customWidth="1"/>
    <col min="13031" max="13031" width="17.1328125" style="36" customWidth="1"/>
    <col min="13032" max="13032" width="15.73046875" style="36" customWidth="1"/>
    <col min="13033" max="13034" width="8.86328125" style="36" customWidth="1"/>
    <col min="13035" max="13035" width="50.1328125" style="36" customWidth="1"/>
    <col min="13036" max="13036" width="8.86328125" style="36" customWidth="1"/>
    <col min="13037" max="13037" width="13.3984375" style="36" customWidth="1"/>
    <col min="13038" max="13273" width="8.86328125" style="36" customWidth="1"/>
    <col min="13274" max="13274" width="11.59765625" style="36" customWidth="1"/>
    <col min="13275" max="13275" width="42.265625" style="36" customWidth="1"/>
    <col min="13276" max="13276" width="7.1328125" style="36" customWidth="1"/>
    <col min="13277" max="13278" width="11" style="36"/>
    <col min="13279" max="13279" width="8.86328125" style="36" customWidth="1"/>
    <col min="13280" max="13280" width="11.59765625" style="36" customWidth="1"/>
    <col min="13281" max="13281" width="27.59765625" style="36" customWidth="1"/>
    <col min="13282" max="13282" width="0" style="36" hidden="1" customWidth="1"/>
    <col min="13283" max="13283" width="8" style="36" customWidth="1"/>
    <col min="13284" max="13284" width="8.73046875" style="36" customWidth="1"/>
    <col min="13285" max="13285" width="7.59765625" style="36" customWidth="1"/>
    <col min="13286" max="13286" width="15.265625" style="36" customWidth="1"/>
    <col min="13287" max="13287" width="17.1328125" style="36" customWidth="1"/>
    <col min="13288" max="13288" width="15.73046875" style="36" customWidth="1"/>
    <col min="13289" max="13290" width="8.86328125" style="36" customWidth="1"/>
    <col min="13291" max="13291" width="50.1328125" style="36" customWidth="1"/>
    <col min="13292" max="13292" width="8.86328125" style="36" customWidth="1"/>
    <col min="13293" max="13293" width="13.3984375" style="36" customWidth="1"/>
    <col min="13294" max="13529" width="8.86328125" style="36" customWidth="1"/>
    <col min="13530" max="13530" width="11.59765625" style="36" customWidth="1"/>
    <col min="13531" max="13531" width="42.265625" style="36" customWidth="1"/>
    <col min="13532" max="13532" width="7.1328125" style="36" customWidth="1"/>
    <col min="13533" max="13534" width="11" style="36"/>
    <col min="13535" max="13535" width="8.86328125" style="36" customWidth="1"/>
    <col min="13536" max="13536" width="11.59765625" style="36" customWidth="1"/>
    <col min="13537" max="13537" width="27.59765625" style="36" customWidth="1"/>
    <col min="13538" max="13538" width="0" style="36" hidden="1" customWidth="1"/>
    <col min="13539" max="13539" width="8" style="36" customWidth="1"/>
    <col min="13540" max="13540" width="8.73046875" style="36" customWidth="1"/>
    <col min="13541" max="13541" width="7.59765625" style="36" customWidth="1"/>
    <col min="13542" max="13542" width="15.265625" style="36" customWidth="1"/>
    <col min="13543" max="13543" width="17.1328125" style="36" customWidth="1"/>
    <col min="13544" max="13544" width="15.73046875" style="36" customWidth="1"/>
    <col min="13545" max="13546" width="8.86328125" style="36" customWidth="1"/>
    <col min="13547" max="13547" width="50.1328125" style="36" customWidth="1"/>
    <col min="13548" max="13548" width="8.86328125" style="36" customWidth="1"/>
    <col min="13549" max="13549" width="13.3984375" style="36" customWidth="1"/>
    <col min="13550" max="13785" width="8.86328125" style="36" customWidth="1"/>
    <col min="13786" max="13786" width="11.59765625" style="36" customWidth="1"/>
    <col min="13787" max="13787" width="42.265625" style="36" customWidth="1"/>
    <col min="13788" max="13788" width="7.1328125" style="36" customWidth="1"/>
    <col min="13789" max="13790" width="11" style="36"/>
    <col min="13791" max="13791" width="8.86328125" style="36" customWidth="1"/>
    <col min="13792" max="13792" width="11.59765625" style="36" customWidth="1"/>
    <col min="13793" max="13793" width="27.59765625" style="36" customWidth="1"/>
    <col min="13794" max="13794" width="0" style="36" hidden="1" customWidth="1"/>
    <col min="13795" max="13795" width="8" style="36" customWidth="1"/>
    <col min="13796" max="13796" width="8.73046875" style="36" customWidth="1"/>
    <col min="13797" max="13797" width="7.59765625" style="36" customWidth="1"/>
    <col min="13798" max="13798" width="15.265625" style="36" customWidth="1"/>
    <col min="13799" max="13799" width="17.1328125" style="36" customWidth="1"/>
    <col min="13800" max="13800" width="15.73046875" style="36" customWidth="1"/>
    <col min="13801" max="13802" width="8.86328125" style="36" customWidth="1"/>
    <col min="13803" max="13803" width="50.1328125" style="36" customWidth="1"/>
    <col min="13804" max="13804" width="8.86328125" style="36" customWidth="1"/>
    <col min="13805" max="13805" width="13.3984375" style="36" customWidth="1"/>
    <col min="13806" max="14041" width="8.86328125" style="36" customWidth="1"/>
    <col min="14042" max="14042" width="11.59765625" style="36" customWidth="1"/>
    <col min="14043" max="14043" width="42.265625" style="36" customWidth="1"/>
    <col min="14044" max="14044" width="7.1328125" style="36" customWidth="1"/>
    <col min="14045" max="14046" width="11" style="36"/>
    <col min="14047" max="14047" width="8.86328125" style="36" customWidth="1"/>
    <col min="14048" max="14048" width="11.59765625" style="36" customWidth="1"/>
    <col min="14049" max="14049" width="27.59765625" style="36" customWidth="1"/>
    <col min="14050" max="14050" width="0" style="36" hidden="1" customWidth="1"/>
    <col min="14051" max="14051" width="8" style="36" customWidth="1"/>
    <col min="14052" max="14052" width="8.73046875" style="36" customWidth="1"/>
    <col min="14053" max="14053" width="7.59765625" style="36" customWidth="1"/>
    <col min="14054" max="14054" width="15.265625" style="36" customWidth="1"/>
    <col min="14055" max="14055" width="17.1328125" style="36" customWidth="1"/>
    <col min="14056" max="14056" width="15.73046875" style="36" customWidth="1"/>
    <col min="14057" max="14058" width="8.86328125" style="36" customWidth="1"/>
    <col min="14059" max="14059" width="50.1328125" style="36" customWidth="1"/>
    <col min="14060" max="14060" width="8.86328125" style="36" customWidth="1"/>
    <col min="14061" max="14061" width="13.3984375" style="36" customWidth="1"/>
    <col min="14062" max="14297" width="8.86328125" style="36" customWidth="1"/>
    <col min="14298" max="14298" width="11.59765625" style="36" customWidth="1"/>
    <col min="14299" max="14299" width="42.265625" style="36" customWidth="1"/>
    <col min="14300" max="14300" width="7.1328125" style="36" customWidth="1"/>
    <col min="14301" max="14302" width="11" style="36"/>
    <col min="14303" max="14303" width="8.86328125" style="36" customWidth="1"/>
    <col min="14304" max="14304" width="11.59765625" style="36" customWidth="1"/>
    <col min="14305" max="14305" width="27.59765625" style="36" customWidth="1"/>
    <col min="14306" max="14306" width="0" style="36" hidden="1" customWidth="1"/>
    <col min="14307" max="14307" width="8" style="36" customWidth="1"/>
    <col min="14308" max="14308" width="8.73046875" style="36" customWidth="1"/>
    <col min="14309" max="14309" width="7.59765625" style="36" customWidth="1"/>
    <col min="14310" max="14310" width="15.265625" style="36" customWidth="1"/>
    <col min="14311" max="14311" width="17.1328125" style="36" customWidth="1"/>
    <col min="14312" max="14312" width="15.73046875" style="36" customWidth="1"/>
    <col min="14313" max="14314" width="8.86328125" style="36" customWidth="1"/>
    <col min="14315" max="14315" width="50.1328125" style="36" customWidth="1"/>
    <col min="14316" max="14316" width="8.86328125" style="36" customWidth="1"/>
    <col min="14317" max="14317" width="13.3984375" style="36" customWidth="1"/>
    <col min="14318" max="14553" width="8.86328125" style="36" customWidth="1"/>
    <col min="14554" max="14554" width="11.59765625" style="36" customWidth="1"/>
    <col min="14555" max="14555" width="42.265625" style="36" customWidth="1"/>
    <col min="14556" max="14556" width="7.1328125" style="36" customWidth="1"/>
    <col min="14557" max="14558" width="11" style="36"/>
    <col min="14559" max="14559" width="8.86328125" style="36" customWidth="1"/>
    <col min="14560" max="14560" width="11.59765625" style="36" customWidth="1"/>
    <col min="14561" max="14561" width="27.59765625" style="36" customWidth="1"/>
    <col min="14562" max="14562" width="0" style="36" hidden="1" customWidth="1"/>
    <col min="14563" max="14563" width="8" style="36" customWidth="1"/>
    <col min="14564" max="14564" width="8.73046875" style="36" customWidth="1"/>
    <col min="14565" max="14565" width="7.59765625" style="36" customWidth="1"/>
    <col min="14566" max="14566" width="15.265625" style="36" customWidth="1"/>
    <col min="14567" max="14567" width="17.1328125" style="36" customWidth="1"/>
    <col min="14568" max="14568" width="15.73046875" style="36" customWidth="1"/>
    <col min="14569" max="14570" width="8.86328125" style="36" customWidth="1"/>
    <col min="14571" max="14571" width="50.1328125" style="36" customWidth="1"/>
    <col min="14572" max="14572" width="8.86328125" style="36" customWidth="1"/>
    <col min="14573" max="14573" width="13.3984375" style="36" customWidth="1"/>
    <col min="14574" max="14809" width="8.86328125" style="36" customWidth="1"/>
    <col min="14810" max="14810" width="11.59765625" style="36" customWidth="1"/>
    <col min="14811" max="14811" width="42.265625" style="36" customWidth="1"/>
    <col min="14812" max="14812" width="7.1328125" style="36" customWidth="1"/>
    <col min="14813" max="14814" width="11" style="36"/>
    <col min="14815" max="14815" width="8.86328125" style="36" customWidth="1"/>
    <col min="14816" max="14816" width="11.59765625" style="36" customWidth="1"/>
    <col min="14817" max="14817" width="27.59765625" style="36" customWidth="1"/>
    <col min="14818" max="14818" width="0" style="36" hidden="1" customWidth="1"/>
    <col min="14819" max="14819" width="8" style="36" customWidth="1"/>
    <col min="14820" max="14820" width="8.73046875" style="36" customWidth="1"/>
    <col min="14821" max="14821" width="7.59765625" style="36" customWidth="1"/>
    <col min="14822" max="14822" width="15.265625" style="36" customWidth="1"/>
    <col min="14823" max="14823" width="17.1328125" style="36" customWidth="1"/>
    <col min="14824" max="14824" width="15.73046875" style="36" customWidth="1"/>
    <col min="14825" max="14826" width="8.86328125" style="36" customWidth="1"/>
    <col min="14827" max="14827" width="50.1328125" style="36" customWidth="1"/>
    <col min="14828" max="14828" width="8.86328125" style="36" customWidth="1"/>
    <col min="14829" max="14829" width="13.3984375" style="36" customWidth="1"/>
    <col min="14830" max="15065" width="8.86328125" style="36" customWidth="1"/>
    <col min="15066" max="15066" width="11.59765625" style="36" customWidth="1"/>
    <col min="15067" max="15067" width="42.265625" style="36" customWidth="1"/>
    <col min="15068" max="15068" width="7.1328125" style="36" customWidth="1"/>
    <col min="15069" max="15070" width="11" style="36"/>
    <col min="15071" max="15071" width="8.86328125" style="36" customWidth="1"/>
    <col min="15072" max="15072" width="11.59765625" style="36" customWidth="1"/>
    <col min="15073" max="15073" width="27.59765625" style="36" customWidth="1"/>
    <col min="15074" max="15074" width="0" style="36" hidden="1" customWidth="1"/>
    <col min="15075" max="15075" width="8" style="36" customWidth="1"/>
    <col min="15076" max="15076" width="8.73046875" style="36" customWidth="1"/>
    <col min="15077" max="15077" width="7.59765625" style="36" customWidth="1"/>
    <col min="15078" max="15078" width="15.265625" style="36" customWidth="1"/>
    <col min="15079" max="15079" width="17.1328125" style="36" customWidth="1"/>
    <col min="15080" max="15080" width="15.73046875" style="36" customWidth="1"/>
    <col min="15081" max="15082" width="8.86328125" style="36" customWidth="1"/>
    <col min="15083" max="15083" width="50.1328125" style="36" customWidth="1"/>
    <col min="15084" max="15084" width="8.86328125" style="36" customWidth="1"/>
    <col min="15085" max="15085" width="13.3984375" style="36" customWidth="1"/>
    <col min="15086" max="15321" width="8.86328125" style="36" customWidth="1"/>
    <col min="15322" max="15322" width="11.59765625" style="36" customWidth="1"/>
    <col min="15323" max="15323" width="42.265625" style="36" customWidth="1"/>
    <col min="15324" max="15324" width="7.1328125" style="36" customWidth="1"/>
    <col min="15325" max="15326" width="11" style="36"/>
    <col min="15327" max="15327" width="8.86328125" style="36" customWidth="1"/>
    <col min="15328" max="15328" width="11.59765625" style="36" customWidth="1"/>
    <col min="15329" max="15329" width="27.59765625" style="36" customWidth="1"/>
    <col min="15330" max="15330" width="0" style="36" hidden="1" customWidth="1"/>
    <col min="15331" max="15331" width="8" style="36" customWidth="1"/>
    <col min="15332" max="15332" width="8.73046875" style="36" customWidth="1"/>
    <col min="15333" max="15333" width="7.59765625" style="36" customWidth="1"/>
    <col min="15334" max="15334" width="15.265625" style="36" customWidth="1"/>
    <col min="15335" max="15335" width="17.1328125" style="36" customWidth="1"/>
    <col min="15336" max="15336" width="15.73046875" style="36" customWidth="1"/>
    <col min="15337" max="15338" width="8.86328125" style="36" customWidth="1"/>
    <col min="15339" max="15339" width="50.1328125" style="36" customWidth="1"/>
    <col min="15340" max="15340" width="8.86328125" style="36" customWidth="1"/>
    <col min="15341" max="15341" width="13.3984375" style="36" customWidth="1"/>
    <col min="15342" max="15577" width="8.86328125" style="36" customWidth="1"/>
    <col min="15578" max="15578" width="11.59765625" style="36" customWidth="1"/>
    <col min="15579" max="15579" width="42.265625" style="36" customWidth="1"/>
    <col min="15580" max="15580" width="7.1328125" style="36" customWidth="1"/>
    <col min="15581" max="15582" width="11" style="36"/>
    <col min="15583" max="15583" width="8.86328125" style="36" customWidth="1"/>
    <col min="15584" max="15584" width="11.59765625" style="36" customWidth="1"/>
    <col min="15585" max="15585" width="27.59765625" style="36" customWidth="1"/>
    <col min="15586" max="15586" width="0" style="36" hidden="1" customWidth="1"/>
    <col min="15587" max="15587" width="8" style="36" customWidth="1"/>
    <col min="15588" max="15588" width="8.73046875" style="36" customWidth="1"/>
    <col min="15589" max="15589" width="7.59765625" style="36" customWidth="1"/>
    <col min="15590" max="15590" width="15.265625" style="36" customWidth="1"/>
    <col min="15591" max="15591" width="17.1328125" style="36" customWidth="1"/>
    <col min="15592" max="15592" width="15.73046875" style="36" customWidth="1"/>
    <col min="15593" max="15594" width="8.86328125" style="36" customWidth="1"/>
    <col min="15595" max="15595" width="50.1328125" style="36" customWidth="1"/>
    <col min="15596" max="15596" width="8.86328125" style="36" customWidth="1"/>
    <col min="15597" max="15597" width="13.3984375" style="36" customWidth="1"/>
    <col min="15598" max="15833" width="8.86328125" style="36" customWidth="1"/>
    <col min="15834" max="15834" width="11.59765625" style="36" customWidth="1"/>
    <col min="15835" max="15835" width="42.265625" style="36" customWidth="1"/>
    <col min="15836" max="15836" width="7.1328125" style="36" customWidth="1"/>
    <col min="15837" max="15838" width="11" style="36"/>
    <col min="15839" max="15839" width="8.86328125" style="36" customWidth="1"/>
    <col min="15840" max="15840" width="11.59765625" style="36" customWidth="1"/>
    <col min="15841" max="15841" width="27.59765625" style="36" customWidth="1"/>
    <col min="15842" max="15842" width="0" style="36" hidden="1" customWidth="1"/>
    <col min="15843" max="15843" width="8" style="36" customWidth="1"/>
    <col min="15844" max="15844" width="8.73046875" style="36" customWidth="1"/>
    <col min="15845" max="15845" width="7.59765625" style="36" customWidth="1"/>
    <col min="15846" max="15846" width="15.265625" style="36" customWidth="1"/>
    <col min="15847" max="15847" width="17.1328125" style="36" customWidth="1"/>
    <col min="15848" max="15848" width="15.73046875" style="36" customWidth="1"/>
    <col min="15849" max="15850" width="8.86328125" style="36" customWidth="1"/>
    <col min="15851" max="15851" width="50.1328125" style="36" customWidth="1"/>
    <col min="15852" max="15852" width="8.86328125" style="36" customWidth="1"/>
    <col min="15853" max="15853" width="13.3984375" style="36" customWidth="1"/>
    <col min="15854" max="16089" width="8.86328125" style="36" customWidth="1"/>
    <col min="16090" max="16090" width="11.59765625" style="36" customWidth="1"/>
    <col min="16091" max="16091" width="42.265625" style="36" customWidth="1"/>
    <col min="16092" max="16092" width="7.1328125" style="36" customWidth="1"/>
    <col min="16093" max="16094" width="11" style="36"/>
    <col min="16095" max="16095" width="8.86328125" style="36" customWidth="1"/>
    <col min="16096" max="16096" width="11.59765625" style="36" customWidth="1"/>
    <col min="16097" max="16097" width="27.59765625" style="36" customWidth="1"/>
    <col min="16098" max="16098" width="0" style="36" hidden="1" customWidth="1"/>
    <col min="16099" max="16099" width="8" style="36" customWidth="1"/>
    <col min="16100" max="16100" width="8.73046875" style="36" customWidth="1"/>
    <col min="16101" max="16101" width="7.59765625" style="36" customWidth="1"/>
    <col min="16102" max="16102" width="15.265625" style="36" customWidth="1"/>
    <col min="16103" max="16103" width="17.1328125" style="36" customWidth="1"/>
    <col min="16104" max="16104" width="15.73046875" style="36" customWidth="1"/>
    <col min="16105" max="16106" width="8.86328125" style="36" customWidth="1"/>
    <col min="16107" max="16107" width="50.1328125" style="36" customWidth="1"/>
    <col min="16108" max="16108" width="8.86328125" style="36" customWidth="1"/>
    <col min="16109" max="16109" width="13.3984375" style="36" customWidth="1"/>
    <col min="16110" max="16345" width="8.86328125" style="36" customWidth="1"/>
    <col min="16346" max="16346" width="11.59765625" style="36" customWidth="1"/>
    <col min="16347" max="16347" width="42.265625" style="36" customWidth="1"/>
    <col min="16348" max="16348" width="7.1328125" style="36" customWidth="1"/>
    <col min="16349" max="16384" width="11" style="36"/>
  </cols>
  <sheetData>
    <row r="1" spans="1:15" x14ac:dyDescent="0.5">
      <c r="D1" s="85" t="s">
        <v>0</v>
      </c>
      <c r="E1" s="85"/>
      <c r="F1" s="85"/>
      <c r="G1" s="85"/>
      <c r="H1" s="85"/>
      <c r="I1" s="85"/>
      <c r="J1" s="85"/>
      <c r="K1" s="85"/>
      <c r="L1" s="1"/>
      <c r="M1" s="2"/>
    </row>
    <row r="2" spans="1:15" x14ac:dyDescent="0.5">
      <c r="D2" s="85"/>
      <c r="E2" s="85"/>
      <c r="F2" s="85"/>
      <c r="G2" s="85"/>
      <c r="H2" s="85"/>
      <c r="I2" s="85"/>
      <c r="J2" s="85"/>
      <c r="K2" s="85"/>
      <c r="L2" s="1"/>
      <c r="M2" s="3"/>
    </row>
    <row r="3" spans="1:15" x14ac:dyDescent="0.5">
      <c r="D3" s="85" t="s">
        <v>80</v>
      </c>
      <c r="E3" s="85"/>
      <c r="F3" s="85"/>
      <c r="G3" s="85"/>
      <c r="H3" s="85"/>
      <c r="I3" s="85"/>
      <c r="J3" s="85"/>
      <c r="K3" s="85"/>
      <c r="L3" s="4"/>
      <c r="M3" s="3"/>
    </row>
    <row r="4" spans="1:15" x14ac:dyDescent="0.5">
      <c r="D4" s="85"/>
      <c r="E4" s="85"/>
      <c r="F4" s="85"/>
      <c r="G4" s="85"/>
      <c r="H4" s="85"/>
      <c r="I4" s="85"/>
      <c r="J4" s="85"/>
      <c r="K4" s="85"/>
      <c r="L4" s="4" t="s">
        <v>24</v>
      </c>
      <c r="M4" s="3"/>
    </row>
    <row r="5" spans="1:15" x14ac:dyDescent="0.5">
      <c r="B5" s="87" t="s">
        <v>148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5" x14ac:dyDescent="0.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5" x14ac:dyDescent="0.5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5" x14ac:dyDescent="0.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5" x14ac:dyDescent="0.5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5" ht="24.75" customHeight="1" x14ac:dyDescent="0.5">
      <c r="B10" s="87"/>
      <c r="C10" s="87"/>
      <c r="D10" s="87"/>
      <c r="E10" s="87"/>
      <c r="F10" s="87"/>
      <c r="G10" s="87"/>
      <c r="H10" s="63"/>
      <c r="I10" s="73"/>
      <c r="J10" s="87"/>
      <c r="K10" s="87"/>
      <c r="L10" s="87"/>
      <c r="M10" s="35"/>
    </row>
    <row r="11" spans="1:15" x14ac:dyDescent="0.5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5" x14ac:dyDescent="0.5">
      <c r="B12" s="85" t="s">
        <v>1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5" ht="18" thickBot="1" x14ac:dyDescent="0.55000000000000004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</row>
    <row r="14" spans="1:15" ht="39" customHeight="1" thickBot="1" x14ac:dyDescent="0.55000000000000004">
      <c r="A14" s="37"/>
      <c r="B14" s="88" t="s">
        <v>2</v>
      </c>
      <c r="C14" s="89"/>
      <c r="D14" s="90"/>
      <c r="E14" s="65" t="s">
        <v>3</v>
      </c>
      <c r="F14" s="65" t="s">
        <v>4</v>
      </c>
      <c r="G14" s="91" t="s">
        <v>5</v>
      </c>
      <c r="H14" s="92"/>
      <c r="I14" s="5" t="s">
        <v>6</v>
      </c>
      <c r="J14" s="66" t="s">
        <v>7</v>
      </c>
      <c r="K14" s="93" t="s">
        <v>8</v>
      </c>
      <c r="L14" s="89"/>
      <c r="M14" s="94"/>
      <c r="N14" s="38"/>
      <c r="O14" s="39"/>
    </row>
    <row r="15" spans="1:15" ht="31.5" customHeight="1" x14ac:dyDescent="0.5">
      <c r="A15" s="37"/>
      <c r="B15" s="95" t="s">
        <v>122</v>
      </c>
      <c r="C15" s="96"/>
      <c r="D15" s="72"/>
      <c r="E15" s="43">
        <v>41</v>
      </c>
      <c r="F15" s="44">
        <v>223001</v>
      </c>
      <c r="G15" s="97">
        <v>330300</v>
      </c>
      <c r="H15" s="98"/>
      <c r="I15" s="45">
        <v>166000</v>
      </c>
      <c r="J15" s="68">
        <f>G15+I15</f>
        <v>496300</v>
      </c>
      <c r="K15" s="99" t="s">
        <v>79</v>
      </c>
      <c r="L15" s="100"/>
      <c r="M15" s="101"/>
      <c r="N15" s="38"/>
      <c r="O15" s="39"/>
    </row>
    <row r="16" spans="1:15" ht="31.5" customHeight="1" x14ac:dyDescent="0.5">
      <c r="A16" s="37"/>
      <c r="B16" s="132" t="s">
        <v>123</v>
      </c>
      <c r="C16" s="133"/>
      <c r="D16" s="72"/>
      <c r="E16" s="43">
        <v>41</v>
      </c>
      <c r="F16" s="44">
        <v>212003</v>
      </c>
      <c r="G16" s="129">
        <v>220500</v>
      </c>
      <c r="H16" s="129"/>
      <c r="I16" s="45">
        <v>28000</v>
      </c>
      <c r="J16" s="68">
        <f>G16+I16</f>
        <v>248500</v>
      </c>
      <c r="K16" s="130" t="s">
        <v>89</v>
      </c>
      <c r="L16" s="130"/>
      <c r="M16" s="131"/>
      <c r="N16" s="38"/>
      <c r="O16" s="39"/>
    </row>
    <row r="17" spans="1:15" ht="31.5" customHeight="1" x14ac:dyDescent="0.5">
      <c r="A17" s="37"/>
      <c r="B17" s="133" t="s">
        <v>124</v>
      </c>
      <c r="C17" s="133"/>
      <c r="D17" s="72"/>
      <c r="E17" s="43">
        <v>41</v>
      </c>
      <c r="F17" s="44">
        <v>292027</v>
      </c>
      <c r="G17" s="129">
        <v>27000</v>
      </c>
      <c r="H17" s="129"/>
      <c r="I17" s="45">
        <v>9638</v>
      </c>
      <c r="J17" s="68">
        <f>G17+I17</f>
        <v>36638</v>
      </c>
      <c r="K17" s="130" t="s">
        <v>90</v>
      </c>
      <c r="L17" s="130"/>
      <c r="M17" s="131"/>
      <c r="N17" s="38"/>
      <c r="O17" s="39"/>
    </row>
    <row r="18" spans="1:15" ht="31.5" customHeight="1" thickBot="1" x14ac:dyDescent="0.55000000000000004">
      <c r="A18" s="37"/>
      <c r="B18" s="102" t="s">
        <v>9</v>
      </c>
      <c r="C18" s="103"/>
      <c r="D18" s="103"/>
      <c r="E18" s="103"/>
      <c r="F18" s="104"/>
      <c r="G18" s="105">
        <f>SUM(G15:H15)</f>
        <v>330300</v>
      </c>
      <c r="H18" s="106"/>
      <c r="I18" s="32">
        <f>SUM(I15:I16)</f>
        <v>194000</v>
      </c>
      <c r="J18" s="33">
        <f>G18+I18</f>
        <v>524300</v>
      </c>
      <c r="K18" s="126"/>
      <c r="L18" s="127"/>
      <c r="M18" s="128"/>
      <c r="N18" s="38"/>
      <c r="O18" s="39"/>
    </row>
    <row r="19" spans="1:15" ht="21" customHeight="1" thickBot="1" x14ac:dyDescent="0.55000000000000004">
      <c r="A19" s="37"/>
      <c r="B19" s="110" t="s">
        <v>16</v>
      </c>
      <c r="C19" s="111"/>
      <c r="D19" s="111"/>
      <c r="E19" s="111"/>
      <c r="F19" s="112"/>
      <c r="G19" s="113">
        <v>14708726.119999999</v>
      </c>
      <c r="H19" s="114">
        <v>14708726.119999999</v>
      </c>
      <c r="I19" s="6">
        <f>I18</f>
        <v>194000</v>
      </c>
      <c r="J19" s="7">
        <f>+G19+I19</f>
        <v>14902726.119999999</v>
      </c>
      <c r="K19" s="111" t="s">
        <v>23</v>
      </c>
      <c r="L19" s="111"/>
      <c r="M19" s="112"/>
      <c r="N19" s="38"/>
      <c r="O19" s="39"/>
    </row>
    <row r="20" spans="1:15" ht="36.75" customHeight="1" x14ac:dyDescent="0.5">
      <c r="A20" s="37"/>
      <c r="B20" s="8"/>
      <c r="C20" s="9"/>
      <c r="D20" s="9"/>
      <c r="E20" s="9"/>
      <c r="F20" s="9"/>
      <c r="G20" s="9"/>
      <c r="H20" s="9"/>
      <c r="I20" s="10"/>
      <c r="J20" s="8"/>
      <c r="K20" s="8"/>
      <c r="L20" s="8"/>
      <c r="M20" s="11"/>
      <c r="N20" s="38"/>
      <c r="O20" s="39"/>
    </row>
    <row r="21" spans="1:15" ht="39" customHeight="1" x14ac:dyDescent="0.5">
      <c r="A21" s="37"/>
      <c r="B21" s="85" t="s">
        <v>10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38"/>
      <c r="O21" s="39"/>
    </row>
    <row r="22" spans="1:15" ht="39" customHeight="1" thickBot="1" x14ac:dyDescent="0.55000000000000004">
      <c r="A22" s="37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38"/>
      <c r="O22" s="39"/>
    </row>
    <row r="23" spans="1:15" ht="23.45" customHeight="1" thickBot="1" x14ac:dyDescent="0.55000000000000004">
      <c r="A23" s="37"/>
      <c r="B23" s="12" t="s">
        <v>11</v>
      </c>
      <c r="C23" s="66" t="s">
        <v>2</v>
      </c>
      <c r="D23" s="66" t="s">
        <v>12</v>
      </c>
      <c r="E23" s="13" t="s">
        <v>13</v>
      </c>
      <c r="F23" s="13" t="s">
        <v>3</v>
      </c>
      <c r="G23" s="13" t="s">
        <v>4</v>
      </c>
      <c r="H23" s="66" t="s">
        <v>5</v>
      </c>
      <c r="I23" s="14" t="s">
        <v>6</v>
      </c>
      <c r="J23" s="13" t="s">
        <v>7</v>
      </c>
      <c r="K23" s="123" t="s">
        <v>8</v>
      </c>
      <c r="L23" s="124"/>
      <c r="M23" s="125"/>
      <c r="N23" s="38"/>
    </row>
    <row r="24" spans="1:15" ht="36.75" customHeight="1" x14ac:dyDescent="0.5">
      <c r="A24" s="37"/>
      <c r="B24" s="71" t="s">
        <v>56</v>
      </c>
      <c r="C24" s="70" t="s">
        <v>59</v>
      </c>
      <c r="D24" s="41"/>
      <c r="E24" s="42" t="s">
        <v>60</v>
      </c>
      <c r="F24" s="42" t="s">
        <v>21</v>
      </c>
      <c r="G24" s="42" t="s">
        <v>58</v>
      </c>
      <c r="H24" s="49">
        <v>20000</v>
      </c>
      <c r="I24" s="60">
        <v>21000</v>
      </c>
      <c r="J24" s="60">
        <f>H24+I24</f>
        <v>41000</v>
      </c>
      <c r="K24" s="99" t="s">
        <v>61</v>
      </c>
      <c r="L24" s="100"/>
      <c r="M24" s="101"/>
      <c r="N24" s="38"/>
    </row>
    <row r="25" spans="1:15" ht="36.75" customHeight="1" x14ac:dyDescent="0.5">
      <c r="A25" s="37"/>
      <c r="B25" s="71" t="s">
        <v>56</v>
      </c>
      <c r="C25" s="70" t="s">
        <v>59</v>
      </c>
      <c r="D25" s="41"/>
      <c r="E25" s="42" t="s">
        <v>57</v>
      </c>
      <c r="F25" s="42" t="s">
        <v>21</v>
      </c>
      <c r="G25" s="42" t="s">
        <v>58</v>
      </c>
      <c r="H25" s="49">
        <v>6000</v>
      </c>
      <c r="I25" s="60">
        <v>19000</v>
      </c>
      <c r="J25" s="60">
        <f>H25+I25</f>
        <v>25000</v>
      </c>
      <c r="K25" s="99" t="s">
        <v>61</v>
      </c>
      <c r="L25" s="100"/>
      <c r="M25" s="101"/>
      <c r="N25" s="38"/>
    </row>
    <row r="26" spans="1:15" ht="36.75" customHeight="1" x14ac:dyDescent="0.5">
      <c r="A26" s="37"/>
      <c r="B26" s="71" t="s">
        <v>67</v>
      </c>
      <c r="C26" s="70" t="s">
        <v>64</v>
      </c>
      <c r="D26" s="41"/>
      <c r="E26" s="42" t="s">
        <v>60</v>
      </c>
      <c r="F26" s="42" t="s">
        <v>21</v>
      </c>
      <c r="G26" s="42" t="s">
        <v>62</v>
      </c>
      <c r="H26" s="49">
        <v>4800</v>
      </c>
      <c r="I26" s="60">
        <v>12000</v>
      </c>
      <c r="J26" s="60">
        <f t="shared" ref="J26:J32" si="0">H26+I26</f>
        <v>16800</v>
      </c>
      <c r="K26" s="99" t="s">
        <v>63</v>
      </c>
      <c r="L26" s="100"/>
      <c r="M26" s="101"/>
      <c r="N26" s="38"/>
    </row>
    <row r="27" spans="1:15" ht="36.75" customHeight="1" x14ac:dyDescent="0.5">
      <c r="A27" s="37"/>
      <c r="B27" s="71" t="s">
        <v>66</v>
      </c>
      <c r="C27" s="70" t="s">
        <v>65</v>
      </c>
      <c r="D27" s="41"/>
      <c r="E27" s="42" t="s">
        <v>60</v>
      </c>
      <c r="F27" s="42" t="s">
        <v>21</v>
      </c>
      <c r="G27" s="42" t="s">
        <v>58</v>
      </c>
      <c r="H27" s="49">
        <v>2500</v>
      </c>
      <c r="I27" s="60">
        <v>23000</v>
      </c>
      <c r="J27" s="60">
        <f t="shared" si="0"/>
        <v>25500</v>
      </c>
      <c r="K27" s="99" t="s">
        <v>68</v>
      </c>
      <c r="L27" s="100"/>
      <c r="M27" s="101"/>
      <c r="N27" s="38"/>
    </row>
    <row r="28" spans="1:15" ht="36.75" customHeight="1" x14ac:dyDescent="0.5">
      <c r="A28" s="37"/>
      <c r="B28" s="71" t="s">
        <v>66</v>
      </c>
      <c r="C28" s="70" t="s">
        <v>65</v>
      </c>
      <c r="D28" s="41"/>
      <c r="E28" s="42" t="s">
        <v>69</v>
      </c>
      <c r="F28" s="42" t="s">
        <v>21</v>
      </c>
      <c r="G28" s="42" t="s">
        <v>58</v>
      </c>
      <c r="H28" s="49">
        <v>2000</v>
      </c>
      <c r="I28" s="60">
        <v>5500</v>
      </c>
      <c r="J28" s="60">
        <f t="shared" si="0"/>
        <v>7500</v>
      </c>
      <c r="K28" s="99" t="s">
        <v>70</v>
      </c>
      <c r="L28" s="100"/>
      <c r="M28" s="101"/>
      <c r="N28" s="38"/>
    </row>
    <row r="29" spans="1:15" ht="36.75" customHeight="1" x14ac:dyDescent="0.5">
      <c r="A29" s="37"/>
      <c r="B29" s="71" t="s">
        <v>71</v>
      </c>
      <c r="C29" s="70" t="s">
        <v>59</v>
      </c>
      <c r="D29" s="41"/>
      <c r="E29" s="42" t="s">
        <v>60</v>
      </c>
      <c r="F29" s="42" t="s">
        <v>21</v>
      </c>
      <c r="G29" s="42" t="s">
        <v>58</v>
      </c>
      <c r="H29" s="49">
        <v>9000</v>
      </c>
      <c r="I29" s="60">
        <v>55000</v>
      </c>
      <c r="J29" s="60">
        <f t="shared" si="0"/>
        <v>64000</v>
      </c>
      <c r="K29" s="99" t="s">
        <v>72</v>
      </c>
      <c r="L29" s="100"/>
      <c r="M29" s="101"/>
      <c r="N29" s="38"/>
    </row>
    <row r="30" spans="1:15" ht="36.75" customHeight="1" x14ac:dyDescent="0.5">
      <c r="A30" s="37"/>
      <c r="B30" s="71" t="s">
        <v>71</v>
      </c>
      <c r="C30" s="70" t="s">
        <v>73</v>
      </c>
      <c r="D30" s="41"/>
      <c r="E30" s="42" t="s">
        <v>60</v>
      </c>
      <c r="F30" s="42" t="s">
        <v>21</v>
      </c>
      <c r="G30" s="42" t="s">
        <v>62</v>
      </c>
      <c r="H30" s="49">
        <v>0</v>
      </c>
      <c r="I30" s="60">
        <v>45000</v>
      </c>
      <c r="J30" s="60">
        <f t="shared" si="0"/>
        <v>45000</v>
      </c>
      <c r="K30" s="99" t="s">
        <v>74</v>
      </c>
      <c r="L30" s="100"/>
      <c r="M30" s="101"/>
      <c r="N30" s="38"/>
    </row>
    <row r="31" spans="1:15" ht="36.75" customHeight="1" x14ac:dyDescent="0.5">
      <c r="A31" s="37"/>
      <c r="B31" s="71" t="s">
        <v>71</v>
      </c>
      <c r="C31" s="70" t="s">
        <v>50</v>
      </c>
      <c r="D31" s="41"/>
      <c r="E31" s="42" t="s">
        <v>60</v>
      </c>
      <c r="F31" s="42" t="s">
        <v>21</v>
      </c>
      <c r="G31" s="42" t="s">
        <v>49</v>
      </c>
      <c r="H31" s="49">
        <v>5000</v>
      </c>
      <c r="I31" s="60">
        <v>11000</v>
      </c>
      <c r="J31" s="60">
        <f t="shared" si="0"/>
        <v>16000</v>
      </c>
      <c r="K31" s="99" t="s">
        <v>75</v>
      </c>
      <c r="L31" s="100"/>
      <c r="M31" s="101"/>
      <c r="N31" s="38"/>
    </row>
    <row r="32" spans="1:15" ht="36.75" customHeight="1" x14ac:dyDescent="0.5">
      <c r="A32" s="37"/>
      <c r="B32" s="71" t="s">
        <v>71</v>
      </c>
      <c r="C32" s="70" t="s">
        <v>76</v>
      </c>
      <c r="D32" s="41"/>
      <c r="E32" s="42" t="s">
        <v>60</v>
      </c>
      <c r="F32" s="42" t="s">
        <v>21</v>
      </c>
      <c r="G32" s="42" t="s">
        <v>77</v>
      </c>
      <c r="H32" s="49">
        <v>16500</v>
      </c>
      <c r="I32" s="60">
        <v>2500</v>
      </c>
      <c r="J32" s="60">
        <f t="shared" si="0"/>
        <v>19000</v>
      </c>
      <c r="K32" s="99" t="s">
        <v>78</v>
      </c>
      <c r="L32" s="100"/>
      <c r="M32" s="101"/>
      <c r="N32" s="38"/>
    </row>
    <row r="33" spans="1:15" ht="32.1" customHeight="1" x14ac:dyDescent="0.5">
      <c r="A33" s="35"/>
      <c r="B33" s="118" t="s">
        <v>22</v>
      </c>
      <c r="C33" s="119"/>
      <c r="D33" s="119"/>
      <c r="E33" s="119"/>
      <c r="F33" s="119"/>
      <c r="G33" s="119"/>
      <c r="H33" s="61">
        <f>SUM(H24:H24)</f>
        <v>20000</v>
      </c>
      <c r="I33" s="62">
        <f>SUM(I24:I32)</f>
        <v>194000</v>
      </c>
      <c r="J33" s="61">
        <f>+H33+I33</f>
        <v>214000</v>
      </c>
      <c r="K33" s="120"/>
      <c r="L33" s="120"/>
      <c r="M33" s="121"/>
    </row>
    <row r="34" spans="1:15" s="52" customFormat="1" ht="28.5" customHeight="1" thickBot="1" x14ac:dyDescent="0.55000000000000004">
      <c r="A34" s="50"/>
      <c r="B34" s="51" t="s">
        <v>20</v>
      </c>
      <c r="C34" s="51"/>
      <c r="D34" s="53"/>
      <c r="E34" s="54"/>
      <c r="F34" s="55"/>
      <c r="G34" s="56"/>
      <c r="H34" s="57"/>
      <c r="I34" s="58"/>
      <c r="J34" s="59"/>
      <c r="K34" s="115"/>
      <c r="L34" s="116"/>
      <c r="M34" s="117"/>
    </row>
    <row r="35" spans="1:15" ht="35.25" customHeight="1" thickBot="1" x14ac:dyDescent="0.55000000000000004">
      <c r="A35" s="35"/>
      <c r="B35" s="15" t="s">
        <v>19</v>
      </c>
      <c r="C35" s="16"/>
      <c r="D35" s="17"/>
      <c r="E35" s="18"/>
      <c r="F35" s="19"/>
      <c r="G35" s="20"/>
      <c r="H35" s="34">
        <v>14708726.119999999</v>
      </c>
      <c r="I35" s="21">
        <f>I33</f>
        <v>194000</v>
      </c>
      <c r="J35" s="47">
        <f>H35+I35</f>
        <v>14902726.119999999</v>
      </c>
      <c r="K35" s="15" t="s">
        <v>18</v>
      </c>
      <c r="L35" s="46"/>
      <c r="M35" s="48"/>
    </row>
    <row r="36" spans="1:15" x14ac:dyDescent="0.5">
      <c r="A36" s="35"/>
      <c r="B36" s="24"/>
      <c r="C36" s="24"/>
      <c r="D36" s="24"/>
      <c r="E36" s="24"/>
      <c r="F36" s="24"/>
      <c r="G36" s="24"/>
      <c r="H36" s="39"/>
      <c r="I36" s="25"/>
      <c r="J36" s="26"/>
      <c r="K36" s="23"/>
      <c r="L36" s="22" t="s">
        <v>14</v>
      </c>
      <c r="M36" s="22"/>
    </row>
    <row r="37" spans="1:15" x14ac:dyDescent="0.5">
      <c r="A37" s="35"/>
      <c r="B37" s="24"/>
      <c r="C37" s="24"/>
      <c r="D37" s="24"/>
      <c r="E37" s="24"/>
      <c r="F37" s="24"/>
      <c r="G37" s="27"/>
      <c r="H37" s="24"/>
      <c r="I37" s="25"/>
      <c r="J37" s="23"/>
      <c r="K37" s="23"/>
      <c r="L37" s="22"/>
      <c r="M37" s="22"/>
    </row>
    <row r="38" spans="1:15" ht="34.15" customHeight="1" x14ac:dyDescent="0.5">
      <c r="A38" s="37"/>
      <c r="B38" s="24"/>
      <c r="C38" s="24"/>
      <c r="D38" s="24"/>
      <c r="E38" s="24"/>
      <c r="F38" s="24"/>
      <c r="G38" s="27"/>
      <c r="H38" s="24"/>
      <c r="I38" s="25"/>
      <c r="J38" s="23"/>
    </row>
    <row r="39" spans="1:15" ht="21" customHeight="1" x14ac:dyDescent="0.5">
      <c r="A39" s="37"/>
      <c r="B39" s="36" t="s">
        <v>17</v>
      </c>
      <c r="F39" s="28"/>
      <c r="H39" s="29"/>
      <c r="I39" s="36" t="s">
        <v>14</v>
      </c>
      <c r="J39" s="39"/>
      <c r="M39" s="36" t="s">
        <v>14</v>
      </c>
      <c r="O39" s="39"/>
    </row>
    <row r="40" spans="1:15" ht="21" customHeight="1" x14ac:dyDescent="0.5">
      <c r="A40" s="37"/>
      <c r="B40" s="40">
        <v>45925</v>
      </c>
      <c r="F40" s="28"/>
      <c r="G40" s="39"/>
      <c r="H40" s="28"/>
      <c r="I40" s="36" t="s">
        <v>14</v>
      </c>
      <c r="O40" s="39"/>
    </row>
    <row r="41" spans="1:15" ht="19.149999999999999" customHeight="1" x14ac:dyDescent="0.5">
      <c r="A41" s="22"/>
      <c r="C41" s="30"/>
      <c r="F41" s="28"/>
      <c r="G41" s="39"/>
      <c r="H41" s="28"/>
    </row>
    <row r="42" spans="1:15" ht="18" customHeight="1" x14ac:dyDescent="0.5">
      <c r="A42" s="24"/>
      <c r="F42" s="28"/>
      <c r="G42" s="39"/>
      <c r="H42" s="28"/>
    </row>
    <row r="43" spans="1:15" x14ac:dyDescent="0.5">
      <c r="A43" s="24"/>
      <c r="F43" s="28"/>
      <c r="H43" s="28"/>
      <c r="I43" s="31" t="s">
        <v>15</v>
      </c>
      <c r="J43" s="31"/>
      <c r="K43" s="31"/>
      <c r="L43" s="31"/>
    </row>
    <row r="44" spans="1:15" x14ac:dyDescent="0.5">
      <c r="A44" s="24"/>
      <c r="F44" s="28"/>
      <c r="H44" s="28"/>
    </row>
    <row r="45" spans="1:15" x14ac:dyDescent="0.5">
      <c r="F45" s="28"/>
      <c r="H45" s="28"/>
    </row>
    <row r="46" spans="1:15" x14ac:dyDescent="0.5">
      <c r="F46" s="28"/>
      <c r="H46" s="28"/>
    </row>
    <row r="47" spans="1:15" x14ac:dyDescent="0.5">
      <c r="D47" s="30"/>
      <c r="F47" s="28"/>
      <c r="H47" s="28"/>
    </row>
    <row r="48" spans="1:15" x14ac:dyDescent="0.5">
      <c r="F48" s="28"/>
      <c r="H48" s="28"/>
    </row>
    <row r="49" spans="6:12" x14ac:dyDescent="0.5">
      <c r="F49" s="28"/>
      <c r="H49" s="28"/>
    </row>
    <row r="50" spans="6:12" x14ac:dyDescent="0.5">
      <c r="F50" s="28"/>
      <c r="H50" s="28"/>
    </row>
    <row r="51" spans="6:12" x14ac:dyDescent="0.5">
      <c r="F51" s="28"/>
      <c r="H51" s="28"/>
    </row>
    <row r="52" spans="6:12" x14ac:dyDescent="0.5">
      <c r="F52" s="28"/>
      <c r="H52" s="28"/>
    </row>
    <row r="53" spans="6:12" x14ac:dyDescent="0.5">
      <c r="F53" s="28"/>
      <c r="H53" s="28"/>
    </row>
    <row r="54" spans="6:12" x14ac:dyDescent="0.5">
      <c r="F54" s="28"/>
      <c r="H54" s="28"/>
    </row>
    <row r="55" spans="6:12" x14ac:dyDescent="0.5">
      <c r="F55" s="28"/>
      <c r="H55" s="28"/>
    </row>
    <row r="56" spans="6:12" x14ac:dyDescent="0.5">
      <c r="F56" s="28"/>
      <c r="H56" s="28"/>
    </row>
    <row r="57" spans="6:12" x14ac:dyDescent="0.5">
      <c r="F57" s="28"/>
      <c r="H57" s="28"/>
    </row>
    <row r="58" spans="6:12" x14ac:dyDescent="0.5">
      <c r="F58" s="28"/>
      <c r="H58" s="28"/>
    </row>
    <row r="60" spans="6:12" x14ac:dyDescent="0.5">
      <c r="I60" s="36">
        <v>11272.42</v>
      </c>
      <c r="J60" s="36">
        <f>I60/5*12</f>
        <v>27053.807999999997</v>
      </c>
      <c r="L60" s="36">
        <v>2200</v>
      </c>
    </row>
    <row r="61" spans="6:12" x14ac:dyDescent="0.5">
      <c r="I61" s="36">
        <v>10752.02</v>
      </c>
      <c r="J61" s="36">
        <f t="shared" ref="J61:J65" si="1">I61/5*12</f>
        <v>25804.847999999998</v>
      </c>
      <c r="L61" s="36">
        <v>3200</v>
      </c>
    </row>
    <row r="62" spans="6:12" x14ac:dyDescent="0.5">
      <c r="I62" s="36">
        <v>12952.95</v>
      </c>
      <c r="J62" s="36">
        <f t="shared" si="1"/>
        <v>31087.08</v>
      </c>
      <c r="L62" s="36">
        <v>3500</v>
      </c>
    </row>
    <row r="63" spans="6:12" x14ac:dyDescent="0.5">
      <c r="I63" s="36">
        <v>6841.58</v>
      </c>
      <c r="J63" s="36">
        <f t="shared" si="1"/>
        <v>16419.792000000001</v>
      </c>
      <c r="L63" s="36">
        <v>3400</v>
      </c>
    </row>
    <row r="64" spans="6:12" x14ac:dyDescent="0.5">
      <c r="I64" s="36">
        <v>25541.599999999999</v>
      </c>
      <c r="J64" s="36">
        <f t="shared" si="1"/>
        <v>61299.839999999997</v>
      </c>
      <c r="L64" s="36">
        <v>8000</v>
      </c>
    </row>
    <row r="65" spans="9:13" x14ac:dyDescent="0.5">
      <c r="I65" s="36">
        <v>12756.41</v>
      </c>
      <c r="J65" s="36">
        <f t="shared" si="1"/>
        <v>30615.384000000002</v>
      </c>
      <c r="L65" s="36">
        <v>5500</v>
      </c>
    </row>
    <row r="66" spans="9:13" x14ac:dyDescent="0.5">
      <c r="J66" s="36">
        <f>SUM(J60:J65)</f>
        <v>192280.75200000001</v>
      </c>
      <c r="L66" s="36">
        <f>SUM(L60:L65)</f>
        <v>25800</v>
      </c>
      <c r="M66" s="36">
        <f>J66-L66</f>
        <v>166480.75200000001</v>
      </c>
    </row>
  </sheetData>
  <mergeCells count="38">
    <mergeCell ref="K18:M18"/>
    <mergeCell ref="K25:M25"/>
    <mergeCell ref="G17:H17"/>
    <mergeCell ref="K16:M16"/>
    <mergeCell ref="K17:M17"/>
    <mergeCell ref="B21:M22"/>
    <mergeCell ref="B18:F18"/>
    <mergeCell ref="G18:H18"/>
    <mergeCell ref="B19:F19"/>
    <mergeCell ref="G19:H19"/>
    <mergeCell ref="K19:M19"/>
    <mergeCell ref="B16:C16"/>
    <mergeCell ref="B17:C17"/>
    <mergeCell ref="G16:H16"/>
    <mergeCell ref="K34:M34"/>
    <mergeCell ref="B33:G33"/>
    <mergeCell ref="K33:M33"/>
    <mergeCell ref="K23:M23"/>
    <mergeCell ref="K24:M24"/>
    <mergeCell ref="K26:M26"/>
    <mergeCell ref="K27:M27"/>
    <mergeCell ref="K28:M28"/>
    <mergeCell ref="K29:M29"/>
    <mergeCell ref="K30:M30"/>
    <mergeCell ref="K31:M31"/>
    <mergeCell ref="K32:M32"/>
    <mergeCell ref="B14:D14"/>
    <mergeCell ref="G14:H14"/>
    <mergeCell ref="K14:M14"/>
    <mergeCell ref="B15:C15"/>
    <mergeCell ref="G15:H15"/>
    <mergeCell ref="K15:M15"/>
    <mergeCell ref="B12:M13"/>
    <mergeCell ref="D1:K2"/>
    <mergeCell ref="D3:K4"/>
    <mergeCell ref="B5:M7"/>
    <mergeCell ref="B10:G10"/>
    <mergeCell ref="J10:L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zoomScale="70" zoomScaleNormal="70" workbookViewId="0">
      <selection activeCell="B5" sqref="B5:M7"/>
    </sheetView>
  </sheetViews>
  <sheetFormatPr defaultColWidth="11" defaultRowHeight="17.649999999999999" x14ac:dyDescent="0.5"/>
  <cols>
    <col min="1" max="1" width="8.86328125" style="36" customWidth="1"/>
    <col min="2" max="2" width="13.59765625" style="36" customWidth="1"/>
    <col min="3" max="3" width="34.3984375" style="36" customWidth="1"/>
    <col min="4" max="4" width="2.1328125" style="36" hidden="1" customWidth="1"/>
    <col min="5" max="5" width="8" style="36" customWidth="1"/>
    <col min="6" max="6" width="14" style="36" customWidth="1"/>
    <col min="7" max="7" width="12.86328125" style="36" customWidth="1"/>
    <col min="8" max="8" width="17.59765625" style="36" customWidth="1"/>
    <col min="9" max="9" width="17.1328125" style="36" customWidth="1"/>
    <col min="10" max="10" width="18.59765625" style="36" customWidth="1"/>
    <col min="11" max="11" width="8.86328125" style="36" customWidth="1"/>
    <col min="12" max="12" width="13" style="36" customWidth="1"/>
    <col min="13" max="13" width="54.3984375" style="36" customWidth="1"/>
    <col min="14" max="14" width="10" style="36" customWidth="1"/>
    <col min="15" max="15" width="9" style="36" customWidth="1"/>
    <col min="16" max="217" width="8.86328125" style="36" customWidth="1"/>
    <col min="218" max="218" width="11.59765625" style="36" customWidth="1"/>
    <col min="219" max="219" width="42.265625" style="36" customWidth="1"/>
    <col min="220" max="220" width="7.1328125" style="36" customWidth="1"/>
    <col min="221" max="222" width="11" style="36"/>
    <col min="223" max="223" width="8.86328125" style="36" customWidth="1"/>
    <col min="224" max="224" width="11.59765625" style="36" customWidth="1"/>
    <col min="225" max="225" width="27.59765625" style="36" customWidth="1"/>
    <col min="226" max="226" width="0" style="36" hidden="1" customWidth="1"/>
    <col min="227" max="227" width="8" style="36" customWidth="1"/>
    <col min="228" max="228" width="8.73046875" style="36" customWidth="1"/>
    <col min="229" max="229" width="7.59765625" style="36" customWidth="1"/>
    <col min="230" max="230" width="15.265625" style="36" customWidth="1"/>
    <col min="231" max="231" width="17.1328125" style="36" customWidth="1"/>
    <col min="232" max="232" width="15.73046875" style="36" customWidth="1"/>
    <col min="233" max="234" width="8.86328125" style="36" customWidth="1"/>
    <col min="235" max="235" width="50.1328125" style="36" customWidth="1"/>
    <col min="236" max="236" width="8.86328125" style="36" customWidth="1"/>
    <col min="237" max="237" width="13.3984375" style="36" customWidth="1"/>
    <col min="238" max="473" width="8.86328125" style="36" customWidth="1"/>
    <col min="474" max="474" width="11.59765625" style="36" customWidth="1"/>
    <col min="475" max="475" width="42.265625" style="36" customWidth="1"/>
    <col min="476" max="476" width="7.1328125" style="36" customWidth="1"/>
    <col min="477" max="478" width="11" style="36"/>
    <col min="479" max="479" width="8.86328125" style="36" customWidth="1"/>
    <col min="480" max="480" width="11.59765625" style="36" customWidth="1"/>
    <col min="481" max="481" width="27.59765625" style="36" customWidth="1"/>
    <col min="482" max="482" width="0" style="36" hidden="1" customWidth="1"/>
    <col min="483" max="483" width="8" style="36" customWidth="1"/>
    <col min="484" max="484" width="8.73046875" style="36" customWidth="1"/>
    <col min="485" max="485" width="7.59765625" style="36" customWidth="1"/>
    <col min="486" max="486" width="15.265625" style="36" customWidth="1"/>
    <col min="487" max="487" width="17.1328125" style="36" customWidth="1"/>
    <col min="488" max="488" width="15.73046875" style="36" customWidth="1"/>
    <col min="489" max="490" width="8.86328125" style="36" customWidth="1"/>
    <col min="491" max="491" width="50.1328125" style="36" customWidth="1"/>
    <col min="492" max="492" width="8.86328125" style="36" customWidth="1"/>
    <col min="493" max="493" width="13.3984375" style="36" customWidth="1"/>
    <col min="494" max="729" width="8.86328125" style="36" customWidth="1"/>
    <col min="730" max="730" width="11.59765625" style="36" customWidth="1"/>
    <col min="731" max="731" width="42.265625" style="36" customWidth="1"/>
    <col min="732" max="732" width="7.1328125" style="36" customWidth="1"/>
    <col min="733" max="734" width="11" style="36"/>
    <col min="735" max="735" width="8.86328125" style="36" customWidth="1"/>
    <col min="736" max="736" width="11.59765625" style="36" customWidth="1"/>
    <col min="737" max="737" width="27.59765625" style="36" customWidth="1"/>
    <col min="738" max="738" width="0" style="36" hidden="1" customWidth="1"/>
    <col min="739" max="739" width="8" style="36" customWidth="1"/>
    <col min="740" max="740" width="8.73046875" style="36" customWidth="1"/>
    <col min="741" max="741" width="7.59765625" style="36" customWidth="1"/>
    <col min="742" max="742" width="15.265625" style="36" customWidth="1"/>
    <col min="743" max="743" width="17.1328125" style="36" customWidth="1"/>
    <col min="744" max="744" width="15.73046875" style="36" customWidth="1"/>
    <col min="745" max="746" width="8.86328125" style="36" customWidth="1"/>
    <col min="747" max="747" width="50.1328125" style="36" customWidth="1"/>
    <col min="748" max="748" width="8.86328125" style="36" customWidth="1"/>
    <col min="749" max="749" width="13.3984375" style="36" customWidth="1"/>
    <col min="750" max="985" width="8.86328125" style="36" customWidth="1"/>
    <col min="986" max="986" width="11.59765625" style="36" customWidth="1"/>
    <col min="987" max="987" width="42.265625" style="36" customWidth="1"/>
    <col min="988" max="988" width="7.1328125" style="36" customWidth="1"/>
    <col min="989" max="990" width="11" style="36"/>
    <col min="991" max="991" width="8.86328125" style="36" customWidth="1"/>
    <col min="992" max="992" width="11.59765625" style="36" customWidth="1"/>
    <col min="993" max="993" width="27.59765625" style="36" customWidth="1"/>
    <col min="994" max="994" width="0" style="36" hidden="1" customWidth="1"/>
    <col min="995" max="995" width="8" style="36" customWidth="1"/>
    <col min="996" max="996" width="8.73046875" style="36" customWidth="1"/>
    <col min="997" max="997" width="7.59765625" style="36" customWidth="1"/>
    <col min="998" max="998" width="15.265625" style="36" customWidth="1"/>
    <col min="999" max="999" width="17.1328125" style="36" customWidth="1"/>
    <col min="1000" max="1000" width="15.73046875" style="36" customWidth="1"/>
    <col min="1001" max="1002" width="8.86328125" style="36" customWidth="1"/>
    <col min="1003" max="1003" width="50.1328125" style="36" customWidth="1"/>
    <col min="1004" max="1004" width="8.86328125" style="36" customWidth="1"/>
    <col min="1005" max="1005" width="13.3984375" style="36" customWidth="1"/>
    <col min="1006" max="1241" width="8.86328125" style="36" customWidth="1"/>
    <col min="1242" max="1242" width="11.59765625" style="36" customWidth="1"/>
    <col min="1243" max="1243" width="42.265625" style="36" customWidth="1"/>
    <col min="1244" max="1244" width="7.1328125" style="36" customWidth="1"/>
    <col min="1245" max="1246" width="11" style="36"/>
    <col min="1247" max="1247" width="8.86328125" style="36" customWidth="1"/>
    <col min="1248" max="1248" width="11.59765625" style="36" customWidth="1"/>
    <col min="1249" max="1249" width="27.59765625" style="36" customWidth="1"/>
    <col min="1250" max="1250" width="0" style="36" hidden="1" customWidth="1"/>
    <col min="1251" max="1251" width="8" style="36" customWidth="1"/>
    <col min="1252" max="1252" width="8.73046875" style="36" customWidth="1"/>
    <col min="1253" max="1253" width="7.59765625" style="36" customWidth="1"/>
    <col min="1254" max="1254" width="15.265625" style="36" customWidth="1"/>
    <col min="1255" max="1255" width="17.1328125" style="36" customWidth="1"/>
    <col min="1256" max="1256" width="15.73046875" style="36" customWidth="1"/>
    <col min="1257" max="1258" width="8.86328125" style="36" customWidth="1"/>
    <col min="1259" max="1259" width="50.1328125" style="36" customWidth="1"/>
    <col min="1260" max="1260" width="8.86328125" style="36" customWidth="1"/>
    <col min="1261" max="1261" width="13.3984375" style="36" customWidth="1"/>
    <col min="1262" max="1497" width="8.86328125" style="36" customWidth="1"/>
    <col min="1498" max="1498" width="11.59765625" style="36" customWidth="1"/>
    <col min="1499" max="1499" width="42.265625" style="36" customWidth="1"/>
    <col min="1500" max="1500" width="7.1328125" style="36" customWidth="1"/>
    <col min="1501" max="1502" width="11" style="36"/>
    <col min="1503" max="1503" width="8.86328125" style="36" customWidth="1"/>
    <col min="1504" max="1504" width="11.59765625" style="36" customWidth="1"/>
    <col min="1505" max="1505" width="27.59765625" style="36" customWidth="1"/>
    <col min="1506" max="1506" width="0" style="36" hidden="1" customWidth="1"/>
    <col min="1507" max="1507" width="8" style="36" customWidth="1"/>
    <col min="1508" max="1508" width="8.73046875" style="36" customWidth="1"/>
    <col min="1509" max="1509" width="7.59765625" style="36" customWidth="1"/>
    <col min="1510" max="1510" width="15.265625" style="36" customWidth="1"/>
    <col min="1511" max="1511" width="17.1328125" style="36" customWidth="1"/>
    <col min="1512" max="1512" width="15.73046875" style="36" customWidth="1"/>
    <col min="1513" max="1514" width="8.86328125" style="36" customWidth="1"/>
    <col min="1515" max="1515" width="50.1328125" style="36" customWidth="1"/>
    <col min="1516" max="1516" width="8.86328125" style="36" customWidth="1"/>
    <col min="1517" max="1517" width="13.3984375" style="36" customWidth="1"/>
    <col min="1518" max="1753" width="8.86328125" style="36" customWidth="1"/>
    <col min="1754" max="1754" width="11.59765625" style="36" customWidth="1"/>
    <col min="1755" max="1755" width="42.265625" style="36" customWidth="1"/>
    <col min="1756" max="1756" width="7.1328125" style="36" customWidth="1"/>
    <col min="1757" max="1758" width="11" style="36"/>
    <col min="1759" max="1759" width="8.86328125" style="36" customWidth="1"/>
    <col min="1760" max="1760" width="11.59765625" style="36" customWidth="1"/>
    <col min="1761" max="1761" width="27.59765625" style="36" customWidth="1"/>
    <col min="1762" max="1762" width="0" style="36" hidden="1" customWidth="1"/>
    <col min="1763" max="1763" width="8" style="36" customWidth="1"/>
    <col min="1764" max="1764" width="8.73046875" style="36" customWidth="1"/>
    <col min="1765" max="1765" width="7.59765625" style="36" customWidth="1"/>
    <col min="1766" max="1766" width="15.265625" style="36" customWidth="1"/>
    <col min="1767" max="1767" width="17.1328125" style="36" customWidth="1"/>
    <col min="1768" max="1768" width="15.73046875" style="36" customWidth="1"/>
    <col min="1769" max="1770" width="8.86328125" style="36" customWidth="1"/>
    <col min="1771" max="1771" width="50.1328125" style="36" customWidth="1"/>
    <col min="1772" max="1772" width="8.86328125" style="36" customWidth="1"/>
    <col min="1773" max="1773" width="13.3984375" style="36" customWidth="1"/>
    <col min="1774" max="2009" width="8.86328125" style="36" customWidth="1"/>
    <col min="2010" max="2010" width="11.59765625" style="36" customWidth="1"/>
    <col min="2011" max="2011" width="42.265625" style="36" customWidth="1"/>
    <col min="2012" max="2012" width="7.1328125" style="36" customWidth="1"/>
    <col min="2013" max="2014" width="11" style="36"/>
    <col min="2015" max="2015" width="8.86328125" style="36" customWidth="1"/>
    <col min="2016" max="2016" width="11.59765625" style="36" customWidth="1"/>
    <col min="2017" max="2017" width="27.59765625" style="36" customWidth="1"/>
    <col min="2018" max="2018" width="0" style="36" hidden="1" customWidth="1"/>
    <col min="2019" max="2019" width="8" style="36" customWidth="1"/>
    <col min="2020" max="2020" width="8.73046875" style="36" customWidth="1"/>
    <col min="2021" max="2021" width="7.59765625" style="36" customWidth="1"/>
    <col min="2022" max="2022" width="15.265625" style="36" customWidth="1"/>
    <col min="2023" max="2023" width="17.1328125" style="36" customWidth="1"/>
    <col min="2024" max="2024" width="15.73046875" style="36" customWidth="1"/>
    <col min="2025" max="2026" width="8.86328125" style="36" customWidth="1"/>
    <col min="2027" max="2027" width="50.1328125" style="36" customWidth="1"/>
    <col min="2028" max="2028" width="8.86328125" style="36" customWidth="1"/>
    <col min="2029" max="2029" width="13.3984375" style="36" customWidth="1"/>
    <col min="2030" max="2265" width="8.86328125" style="36" customWidth="1"/>
    <col min="2266" max="2266" width="11.59765625" style="36" customWidth="1"/>
    <col min="2267" max="2267" width="42.265625" style="36" customWidth="1"/>
    <col min="2268" max="2268" width="7.1328125" style="36" customWidth="1"/>
    <col min="2269" max="2270" width="11" style="36"/>
    <col min="2271" max="2271" width="8.86328125" style="36" customWidth="1"/>
    <col min="2272" max="2272" width="11.59765625" style="36" customWidth="1"/>
    <col min="2273" max="2273" width="27.59765625" style="36" customWidth="1"/>
    <col min="2274" max="2274" width="0" style="36" hidden="1" customWidth="1"/>
    <col min="2275" max="2275" width="8" style="36" customWidth="1"/>
    <col min="2276" max="2276" width="8.73046875" style="36" customWidth="1"/>
    <col min="2277" max="2277" width="7.59765625" style="36" customWidth="1"/>
    <col min="2278" max="2278" width="15.265625" style="36" customWidth="1"/>
    <col min="2279" max="2279" width="17.1328125" style="36" customWidth="1"/>
    <col min="2280" max="2280" width="15.73046875" style="36" customWidth="1"/>
    <col min="2281" max="2282" width="8.86328125" style="36" customWidth="1"/>
    <col min="2283" max="2283" width="50.1328125" style="36" customWidth="1"/>
    <col min="2284" max="2284" width="8.86328125" style="36" customWidth="1"/>
    <col min="2285" max="2285" width="13.3984375" style="36" customWidth="1"/>
    <col min="2286" max="2521" width="8.86328125" style="36" customWidth="1"/>
    <col min="2522" max="2522" width="11.59765625" style="36" customWidth="1"/>
    <col min="2523" max="2523" width="42.265625" style="36" customWidth="1"/>
    <col min="2524" max="2524" width="7.1328125" style="36" customWidth="1"/>
    <col min="2525" max="2526" width="11" style="36"/>
    <col min="2527" max="2527" width="8.86328125" style="36" customWidth="1"/>
    <col min="2528" max="2528" width="11.59765625" style="36" customWidth="1"/>
    <col min="2529" max="2529" width="27.59765625" style="36" customWidth="1"/>
    <col min="2530" max="2530" width="0" style="36" hidden="1" customWidth="1"/>
    <col min="2531" max="2531" width="8" style="36" customWidth="1"/>
    <col min="2532" max="2532" width="8.73046875" style="36" customWidth="1"/>
    <col min="2533" max="2533" width="7.59765625" style="36" customWidth="1"/>
    <col min="2534" max="2534" width="15.265625" style="36" customWidth="1"/>
    <col min="2535" max="2535" width="17.1328125" style="36" customWidth="1"/>
    <col min="2536" max="2536" width="15.73046875" style="36" customWidth="1"/>
    <col min="2537" max="2538" width="8.86328125" style="36" customWidth="1"/>
    <col min="2539" max="2539" width="50.1328125" style="36" customWidth="1"/>
    <col min="2540" max="2540" width="8.86328125" style="36" customWidth="1"/>
    <col min="2541" max="2541" width="13.3984375" style="36" customWidth="1"/>
    <col min="2542" max="2777" width="8.86328125" style="36" customWidth="1"/>
    <col min="2778" max="2778" width="11.59765625" style="36" customWidth="1"/>
    <col min="2779" max="2779" width="42.265625" style="36" customWidth="1"/>
    <col min="2780" max="2780" width="7.1328125" style="36" customWidth="1"/>
    <col min="2781" max="2782" width="11" style="36"/>
    <col min="2783" max="2783" width="8.86328125" style="36" customWidth="1"/>
    <col min="2784" max="2784" width="11.59765625" style="36" customWidth="1"/>
    <col min="2785" max="2785" width="27.59765625" style="36" customWidth="1"/>
    <col min="2786" max="2786" width="0" style="36" hidden="1" customWidth="1"/>
    <col min="2787" max="2787" width="8" style="36" customWidth="1"/>
    <col min="2788" max="2788" width="8.73046875" style="36" customWidth="1"/>
    <col min="2789" max="2789" width="7.59765625" style="36" customWidth="1"/>
    <col min="2790" max="2790" width="15.265625" style="36" customWidth="1"/>
    <col min="2791" max="2791" width="17.1328125" style="36" customWidth="1"/>
    <col min="2792" max="2792" width="15.73046875" style="36" customWidth="1"/>
    <col min="2793" max="2794" width="8.86328125" style="36" customWidth="1"/>
    <col min="2795" max="2795" width="50.1328125" style="36" customWidth="1"/>
    <col min="2796" max="2796" width="8.86328125" style="36" customWidth="1"/>
    <col min="2797" max="2797" width="13.3984375" style="36" customWidth="1"/>
    <col min="2798" max="3033" width="8.86328125" style="36" customWidth="1"/>
    <col min="3034" max="3034" width="11.59765625" style="36" customWidth="1"/>
    <col min="3035" max="3035" width="42.265625" style="36" customWidth="1"/>
    <col min="3036" max="3036" width="7.1328125" style="36" customWidth="1"/>
    <col min="3037" max="3038" width="11" style="36"/>
    <col min="3039" max="3039" width="8.86328125" style="36" customWidth="1"/>
    <col min="3040" max="3040" width="11.59765625" style="36" customWidth="1"/>
    <col min="3041" max="3041" width="27.59765625" style="36" customWidth="1"/>
    <col min="3042" max="3042" width="0" style="36" hidden="1" customWidth="1"/>
    <col min="3043" max="3043" width="8" style="36" customWidth="1"/>
    <col min="3044" max="3044" width="8.73046875" style="36" customWidth="1"/>
    <col min="3045" max="3045" width="7.59765625" style="36" customWidth="1"/>
    <col min="3046" max="3046" width="15.265625" style="36" customWidth="1"/>
    <col min="3047" max="3047" width="17.1328125" style="36" customWidth="1"/>
    <col min="3048" max="3048" width="15.73046875" style="36" customWidth="1"/>
    <col min="3049" max="3050" width="8.86328125" style="36" customWidth="1"/>
    <col min="3051" max="3051" width="50.1328125" style="36" customWidth="1"/>
    <col min="3052" max="3052" width="8.86328125" style="36" customWidth="1"/>
    <col min="3053" max="3053" width="13.3984375" style="36" customWidth="1"/>
    <col min="3054" max="3289" width="8.86328125" style="36" customWidth="1"/>
    <col min="3290" max="3290" width="11.59765625" style="36" customWidth="1"/>
    <col min="3291" max="3291" width="42.265625" style="36" customWidth="1"/>
    <col min="3292" max="3292" width="7.1328125" style="36" customWidth="1"/>
    <col min="3293" max="3294" width="11" style="36"/>
    <col min="3295" max="3295" width="8.86328125" style="36" customWidth="1"/>
    <col min="3296" max="3296" width="11.59765625" style="36" customWidth="1"/>
    <col min="3297" max="3297" width="27.59765625" style="36" customWidth="1"/>
    <col min="3298" max="3298" width="0" style="36" hidden="1" customWidth="1"/>
    <col min="3299" max="3299" width="8" style="36" customWidth="1"/>
    <col min="3300" max="3300" width="8.73046875" style="36" customWidth="1"/>
    <col min="3301" max="3301" width="7.59765625" style="36" customWidth="1"/>
    <col min="3302" max="3302" width="15.265625" style="36" customWidth="1"/>
    <col min="3303" max="3303" width="17.1328125" style="36" customWidth="1"/>
    <col min="3304" max="3304" width="15.73046875" style="36" customWidth="1"/>
    <col min="3305" max="3306" width="8.86328125" style="36" customWidth="1"/>
    <col min="3307" max="3307" width="50.1328125" style="36" customWidth="1"/>
    <col min="3308" max="3308" width="8.86328125" style="36" customWidth="1"/>
    <col min="3309" max="3309" width="13.3984375" style="36" customWidth="1"/>
    <col min="3310" max="3545" width="8.86328125" style="36" customWidth="1"/>
    <col min="3546" max="3546" width="11.59765625" style="36" customWidth="1"/>
    <col min="3547" max="3547" width="42.265625" style="36" customWidth="1"/>
    <col min="3548" max="3548" width="7.1328125" style="36" customWidth="1"/>
    <col min="3549" max="3550" width="11" style="36"/>
    <col min="3551" max="3551" width="8.86328125" style="36" customWidth="1"/>
    <col min="3552" max="3552" width="11.59765625" style="36" customWidth="1"/>
    <col min="3553" max="3553" width="27.59765625" style="36" customWidth="1"/>
    <col min="3554" max="3554" width="0" style="36" hidden="1" customWidth="1"/>
    <col min="3555" max="3555" width="8" style="36" customWidth="1"/>
    <col min="3556" max="3556" width="8.73046875" style="36" customWidth="1"/>
    <col min="3557" max="3557" width="7.59765625" style="36" customWidth="1"/>
    <col min="3558" max="3558" width="15.265625" style="36" customWidth="1"/>
    <col min="3559" max="3559" width="17.1328125" style="36" customWidth="1"/>
    <col min="3560" max="3560" width="15.73046875" style="36" customWidth="1"/>
    <col min="3561" max="3562" width="8.86328125" style="36" customWidth="1"/>
    <col min="3563" max="3563" width="50.1328125" style="36" customWidth="1"/>
    <col min="3564" max="3564" width="8.86328125" style="36" customWidth="1"/>
    <col min="3565" max="3565" width="13.3984375" style="36" customWidth="1"/>
    <col min="3566" max="3801" width="8.86328125" style="36" customWidth="1"/>
    <col min="3802" max="3802" width="11.59765625" style="36" customWidth="1"/>
    <col min="3803" max="3803" width="42.265625" style="36" customWidth="1"/>
    <col min="3804" max="3804" width="7.1328125" style="36" customWidth="1"/>
    <col min="3805" max="3806" width="11" style="36"/>
    <col min="3807" max="3807" width="8.86328125" style="36" customWidth="1"/>
    <col min="3808" max="3808" width="11.59765625" style="36" customWidth="1"/>
    <col min="3809" max="3809" width="27.59765625" style="36" customWidth="1"/>
    <col min="3810" max="3810" width="0" style="36" hidden="1" customWidth="1"/>
    <col min="3811" max="3811" width="8" style="36" customWidth="1"/>
    <col min="3812" max="3812" width="8.73046875" style="36" customWidth="1"/>
    <col min="3813" max="3813" width="7.59765625" style="36" customWidth="1"/>
    <col min="3814" max="3814" width="15.265625" style="36" customWidth="1"/>
    <col min="3815" max="3815" width="17.1328125" style="36" customWidth="1"/>
    <col min="3816" max="3816" width="15.73046875" style="36" customWidth="1"/>
    <col min="3817" max="3818" width="8.86328125" style="36" customWidth="1"/>
    <col min="3819" max="3819" width="50.1328125" style="36" customWidth="1"/>
    <col min="3820" max="3820" width="8.86328125" style="36" customWidth="1"/>
    <col min="3821" max="3821" width="13.3984375" style="36" customWidth="1"/>
    <col min="3822" max="4057" width="8.86328125" style="36" customWidth="1"/>
    <col min="4058" max="4058" width="11.59765625" style="36" customWidth="1"/>
    <col min="4059" max="4059" width="42.265625" style="36" customWidth="1"/>
    <col min="4060" max="4060" width="7.1328125" style="36" customWidth="1"/>
    <col min="4061" max="4062" width="11" style="36"/>
    <col min="4063" max="4063" width="8.86328125" style="36" customWidth="1"/>
    <col min="4064" max="4064" width="11.59765625" style="36" customWidth="1"/>
    <col min="4065" max="4065" width="27.59765625" style="36" customWidth="1"/>
    <col min="4066" max="4066" width="0" style="36" hidden="1" customWidth="1"/>
    <col min="4067" max="4067" width="8" style="36" customWidth="1"/>
    <col min="4068" max="4068" width="8.73046875" style="36" customWidth="1"/>
    <col min="4069" max="4069" width="7.59765625" style="36" customWidth="1"/>
    <col min="4070" max="4070" width="15.265625" style="36" customWidth="1"/>
    <col min="4071" max="4071" width="17.1328125" style="36" customWidth="1"/>
    <col min="4072" max="4072" width="15.73046875" style="36" customWidth="1"/>
    <col min="4073" max="4074" width="8.86328125" style="36" customWidth="1"/>
    <col min="4075" max="4075" width="50.1328125" style="36" customWidth="1"/>
    <col min="4076" max="4076" width="8.86328125" style="36" customWidth="1"/>
    <col min="4077" max="4077" width="13.3984375" style="36" customWidth="1"/>
    <col min="4078" max="4313" width="8.86328125" style="36" customWidth="1"/>
    <col min="4314" max="4314" width="11.59765625" style="36" customWidth="1"/>
    <col min="4315" max="4315" width="42.265625" style="36" customWidth="1"/>
    <col min="4316" max="4316" width="7.1328125" style="36" customWidth="1"/>
    <col min="4317" max="4318" width="11" style="36"/>
    <col min="4319" max="4319" width="8.86328125" style="36" customWidth="1"/>
    <col min="4320" max="4320" width="11.59765625" style="36" customWidth="1"/>
    <col min="4321" max="4321" width="27.59765625" style="36" customWidth="1"/>
    <col min="4322" max="4322" width="0" style="36" hidden="1" customWidth="1"/>
    <col min="4323" max="4323" width="8" style="36" customWidth="1"/>
    <col min="4324" max="4324" width="8.73046875" style="36" customWidth="1"/>
    <col min="4325" max="4325" width="7.59765625" style="36" customWidth="1"/>
    <col min="4326" max="4326" width="15.265625" style="36" customWidth="1"/>
    <col min="4327" max="4327" width="17.1328125" style="36" customWidth="1"/>
    <col min="4328" max="4328" width="15.73046875" style="36" customWidth="1"/>
    <col min="4329" max="4330" width="8.86328125" style="36" customWidth="1"/>
    <col min="4331" max="4331" width="50.1328125" style="36" customWidth="1"/>
    <col min="4332" max="4332" width="8.86328125" style="36" customWidth="1"/>
    <col min="4333" max="4333" width="13.3984375" style="36" customWidth="1"/>
    <col min="4334" max="4569" width="8.86328125" style="36" customWidth="1"/>
    <col min="4570" max="4570" width="11.59765625" style="36" customWidth="1"/>
    <col min="4571" max="4571" width="42.265625" style="36" customWidth="1"/>
    <col min="4572" max="4572" width="7.1328125" style="36" customWidth="1"/>
    <col min="4573" max="4574" width="11" style="36"/>
    <col min="4575" max="4575" width="8.86328125" style="36" customWidth="1"/>
    <col min="4576" max="4576" width="11.59765625" style="36" customWidth="1"/>
    <col min="4577" max="4577" width="27.59765625" style="36" customWidth="1"/>
    <col min="4578" max="4578" width="0" style="36" hidden="1" customWidth="1"/>
    <col min="4579" max="4579" width="8" style="36" customWidth="1"/>
    <col min="4580" max="4580" width="8.73046875" style="36" customWidth="1"/>
    <col min="4581" max="4581" width="7.59765625" style="36" customWidth="1"/>
    <col min="4582" max="4582" width="15.265625" style="36" customWidth="1"/>
    <col min="4583" max="4583" width="17.1328125" style="36" customWidth="1"/>
    <col min="4584" max="4584" width="15.73046875" style="36" customWidth="1"/>
    <col min="4585" max="4586" width="8.86328125" style="36" customWidth="1"/>
    <col min="4587" max="4587" width="50.1328125" style="36" customWidth="1"/>
    <col min="4588" max="4588" width="8.86328125" style="36" customWidth="1"/>
    <col min="4589" max="4589" width="13.3984375" style="36" customWidth="1"/>
    <col min="4590" max="4825" width="8.86328125" style="36" customWidth="1"/>
    <col min="4826" max="4826" width="11.59765625" style="36" customWidth="1"/>
    <col min="4827" max="4827" width="42.265625" style="36" customWidth="1"/>
    <col min="4828" max="4828" width="7.1328125" style="36" customWidth="1"/>
    <col min="4829" max="4830" width="11" style="36"/>
    <col min="4831" max="4831" width="8.86328125" style="36" customWidth="1"/>
    <col min="4832" max="4832" width="11.59765625" style="36" customWidth="1"/>
    <col min="4833" max="4833" width="27.59765625" style="36" customWidth="1"/>
    <col min="4834" max="4834" width="0" style="36" hidden="1" customWidth="1"/>
    <col min="4835" max="4835" width="8" style="36" customWidth="1"/>
    <col min="4836" max="4836" width="8.73046875" style="36" customWidth="1"/>
    <col min="4837" max="4837" width="7.59765625" style="36" customWidth="1"/>
    <col min="4838" max="4838" width="15.265625" style="36" customWidth="1"/>
    <col min="4839" max="4839" width="17.1328125" style="36" customWidth="1"/>
    <col min="4840" max="4840" width="15.73046875" style="36" customWidth="1"/>
    <col min="4841" max="4842" width="8.86328125" style="36" customWidth="1"/>
    <col min="4843" max="4843" width="50.1328125" style="36" customWidth="1"/>
    <col min="4844" max="4844" width="8.86328125" style="36" customWidth="1"/>
    <col min="4845" max="4845" width="13.3984375" style="36" customWidth="1"/>
    <col min="4846" max="5081" width="8.86328125" style="36" customWidth="1"/>
    <col min="5082" max="5082" width="11.59765625" style="36" customWidth="1"/>
    <col min="5083" max="5083" width="42.265625" style="36" customWidth="1"/>
    <col min="5084" max="5084" width="7.1328125" style="36" customWidth="1"/>
    <col min="5085" max="5086" width="11" style="36"/>
    <col min="5087" max="5087" width="8.86328125" style="36" customWidth="1"/>
    <col min="5088" max="5088" width="11.59765625" style="36" customWidth="1"/>
    <col min="5089" max="5089" width="27.59765625" style="36" customWidth="1"/>
    <col min="5090" max="5090" width="0" style="36" hidden="1" customWidth="1"/>
    <col min="5091" max="5091" width="8" style="36" customWidth="1"/>
    <col min="5092" max="5092" width="8.73046875" style="36" customWidth="1"/>
    <col min="5093" max="5093" width="7.59765625" style="36" customWidth="1"/>
    <col min="5094" max="5094" width="15.265625" style="36" customWidth="1"/>
    <col min="5095" max="5095" width="17.1328125" style="36" customWidth="1"/>
    <col min="5096" max="5096" width="15.73046875" style="36" customWidth="1"/>
    <col min="5097" max="5098" width="8.86328125" style="36" customWidth="1"/>
    <col min="5099" max="5099" width="50.1328125" style="36" customWidth="1"/>
    <col min="5100" max="5100" width="8.86328125" style="36" customWidth="1"/>
    <col min="5101" max="5101" width="13.3984375" style="36" customWidth="1"/>
    <col min="5102" max="5337" width="8.86328125" style="36" customWidth="1"/>
    <col min="5338" max="5338" width="11.59765625" style="36" customWidth="1"/>
    <col min="5339" max="5339" width="42.265625" style="36" customWidth="1"/>
    <col min="5340" max="5340" width="7.1328125" style="36" customWidth="1"/>
    <col min="5341" max="5342" width="11" style="36"/>
    <col min="5343" max="5343" width="8.86328125" style="36" customWidth="1"/>
    <col min="5344" max="5344" width="11.59765625" style="36" customWidth="1"/>
    <col min="5345" max="5345" width="27.59765625" style="36" customWidth="1"/>
    <col min="5346" max="5346" width="0" style="36" hidden="1" customWidth="1"/>
    <col min="5347" max="5347" width="8" style="36" customWidth="1"/>
    <col min="5348" max="5348" width="8.73046875" style="36" customWidth="1"/>
    <col min="5349" max="5349" width="7.59765625" style="36" customWidth="1"/>
    <col min="5350" max="5350" width="15.265625" style="36" customWidth="1"/>
    <col min="5351" max="5351" width="17.1328125" style="36" customWidth="1"/>
    <col min="5352" max="5352" width="15.73046875" style="36" customWidth="1"/>
    <col min="5353" max="5354" width="8.86328125" style="36" customWidth="1"/>
    <col min="5355" max="5355" width="50.1328125" style="36" customWidth="1"/>
    <col min="5356" max="5356" width="8.86328125" style="36" customWidth="1"/>
    <col min="5357" max="5357" width="13.3984375" style="36" customWidth="1"/>
    <col min="5358" max="5593" width="8.86328125" style="36" customWidth="1"/>
    <col min="5594" max="5594" width="11.59765625" style="36" customWidth="1"/>
    <col min="5595" max="5595" width="42.265625" style="36" customWidth="1"/>
    <col min="5596" max="5596" width="7.1328125" style="36" customWidth="1"/>
    <col min="5597" max="5598" width="11" style="36"/>
    <col min="5599" max="5599" width="8.86328125" style="36" customWidth="1"/>
    <col min="5600" max="5600" width="11.59765625" style="36" customWidth="1"/>
    <col min="5601" max="5601" width="27.59765625" style="36" customWidth="1"/>
    <col min="5602" max="5602" width="0" style="36" hidden="1" customWidth="1"/>
    <col min="5603" max="5603" width="8" style="36" customWidth="1"/>
    <col min="5604" max="5604" width="8.73046875" style="36" customWidth="1"/>
    <col min="5605" max="5605" width="7.59765625" style="36" customWidth="1"/>
    <col min="5606" max="5606" width="15.265625" style="36" customWidth="1"/>
    <col min="5607" max="5607" width="17.1328125" style="36" customWidth="1"/>
    <col min="5608" max="5608" width="15.73046875" style="36" customWidth="1"/>
    <col min="5609" max="5610" width="8.86328125" style="36" customWidth="1"/>
    <col min="5611" max="5611" width="50.1328125" style="36" customWidth="1"/>
    <col min="5612" max="5612" width="8.86328125" style="36" customWidth="1"/>
    <col min="5613" max="5613" width="13.3984375" style="36" customWidth="1"/>
    <col min="5614" max="5849" width="8.86328125" style="36" customWidth="1"/>
    <col min="5850" max="5850" width="11.59765625" style="36" customWidth="1"/>
    <col min="5851" max="5851" width="42.265625" style="36" customWidth="1"/>
    <col min="5852" max="5852" width="7.1328125" style="36" customWidth="1"/>
    <col min="5853" max="5854" width="11" style="36"/>
    <col min="5855" max="5855" width="8.86328125" style="36" customWidth="1"/>
    <col min="5856" max="5856" width="11.59765625" style="36" customWidth="1"/>
    <col min="5857" max="5857" width="27.59765625" style="36" customWidth="1"/>
    <col min="5858" max="5858" width="0" style="36" hidden="1" customWidth="1"/>
    <col min="5859" max="5859" width="8" style="36" customWidth="1"/>
    <col min="5860" max="5860" width="8.73046875" style="36" customWidth="1"/>
    <col min="5861" max="5861" width="7.59765625" style="36" customWidth="1"/>
    <col min="5862" max="5862" width="15.265625" style="36" customWidth="1"/>
    <col min="5863" max="5863" width="17.1328125" style="36" customWidth="1"/>
    <col min="5864" max="5864" width="15.73046875" style="36" customWidth="1"/>
    <col min="5865" max="5866" width="8.86328125" style="36" customWidth="1"/>
    <col min="5867" max="5867" width="50.1328125" style="36" customWidth="1"/>
    <col min="5868" max="5868" width="8.86328125" style="36" customWidth="1"/>
    <col min="5869" max="5869" width="13.3984375" style="36" customWidth="1"/>
    <col min="5870" max="6105" width="8.86328125" style="36" customWidth="1"/>
    <col min="6106" max="6106" width="11.59765625" style="36" customWidth="1"/>
    <col min="6107" max="6107" width="42.265625" style="36" customWidth="1"/>
    <col min="6108" max="6108" width="7.1328125" style="36" customWidth="1"/>
    <col min="6109" max="6110" width="11" style="36"/>
    <col min="6111" max="6111" width="8.86328125" style="36" customWidth="1"/>
    <col min="6112" max="6112" width="11.59765625" style="36" customWidth="1"/>
    <col min="6113" max="6113" width="27.59765625" style="36" customWidth="1"/>
    <col min="6114" max="6114" width="0" style="36" hidden="1" customWidth="1"/>
    <col min="6115" max="6115" width="8" style="36" customWidth="1"/>
    <col min="6116" max="6116" width="8.73046875" style="36" customWidth="1"/>
    <col min="6117" max="6117" width="7.59765625" style="36" customWidth="1"/>
    <col min="6118" max="6118" width="15.265625" style="36" customWidth="1"/>
    <col min="6119" max="6119" width="17.1328125" style="36" customWidth="1"/>
    <col min="6120" max="6120" width="15.73046875" style="36" customWidth="1"/>
    <col min="6121" max="6122" width="8.86328125" style="36" customWidth="1"/>
    <col min="6123" max="6123" width="50.1328125" style="36" customWidth="1"/>
    <col min="6124" max="6124" width="8.86328125" style="36" customWidth="1"/>
    <col min="6125" max="6125" width="13.3984375" style="36" customWidth="1"/>
    <col min="6126" max="6361" width="8.86328125" style="36" customWidth="1"/>
    <col min="6362" max="6362" width="11.59765625" style="36" customWidth="1"/>
    <col min="6363" max="6363" width="42.265625" style="36" customWidth="1"/>
    <col min="6364" max="6364" width="7.1328125" style="36" customWidth="1"/>
    <col min="6365" max="6366" width="11" style="36"/>
    <col min="6367" max="6367" width="8.86328125" style="36" customWidth="1"/>
    <col min="6368" max="6368" width="11.59765625" style="36" customWidth="1"/>
    <col min="6369" max="6369" width="27.59765625" style="36" customWidth="1"/>
    <col min="6370" max="6370" width="0" style="36" hidden="1" customWidth="1"/>
    <col min="6371" max="6371" width="8" style="36" customWidth="1"/>
    <col min="6372" max="6372" width="8.73046875" style="36" customWidth="1"/>
    <col min="6373" max="6373" width="7.59765625" style="36" customWidth="1"/>
    <col min="6374" max="6374" width="15.265625" style="36" customWidth="1"/>
    <col min="6375" max="6375" width="17.1328125" style="36" customWidth="1"/>
    <col min="6376" max="6376" width="15.73046875" style="36" customWidth="1"/>
    <col min="6377" max="6378" width="8.86328125" style="36" customWidth="1"/>
    <col min="6379" max="6379" width="50.1328125" style="36" customWidth="1"/>
    <col min="6380" max="6380" width="8.86328125" style="36" customWidth="1"/>
    <col min="6381" max="6381" width="13.3984375" style="36" customWidth="1"/>
    <col min="6382" max="6617" width="8.86328125" style="36" customWidth="1"/>
    <col min="6618" max="6618" width="11.59765625" style="36" customWidth="1"/>
    <col min="6619" max="6619" width="42.265625" style="36" customWidth="1"/>
    <col min="6620" max="6620" width="7.1328125" style="36" customWidth="1"/>
    <col min="6621" max="6622" width="11" style="36"/>
    <col min="6623" max="6623" width="8.86328125" style="36" customWidth="1"/>
    <col min="6624" max="6624" width="11.59765625" style="36" customWidth="1"/>
    <col min="6625" max="6625" width="27.59765625" style="36" customWidth="1"/>
    <col min="6626" max="6626" width="0" style="36" hidden="1" customWidth="1"/>
    <col min="6627" max="6627" width="8" style="36" customWidth="1"/>
    <col min="6628" max="6628" width="8.73046875" style="36" customWidth="1"/>
    <col min="6629" max="6629" width="7.59765625" style="36" customWidth="1"/>
    <col min="6630" max="6630" width="15.265625" style="36" customWidth="1"/>
    <col min="6631" max="6631" width="17.1328125" style="36" customWidth="1"/>
    <col min="6632" max="6632" width="15.73046875" style="36" customWidth="1"/>
    <col min="6633" max="6634" width="8.86328125" style="36" customWidth="1"/>
    <col min="6635" max="6635" width="50.1328125" style="36" customWidth="1"/>
    <col min="6636" max="6636" width="8.86328125" style="36" customWidth="1"/>
    <col min="6637" max="6637" width="13.3984375" style="36" customWidth="1"/>
    <col min="6638" max="6873" width="8.86328125" style="36" customWidth="1"/>
    <col min="6874" max="6874" width="11.59765625" style="36" customWidth="1"/>
    <col min="6875" max="6875" width="42.265625" style="36" customWidth="1"/>
    <col min="6876" max="6876" width="7.1328125" style="36" customWidth="1"/>
    <col min="6877" max="6878" width="11" style="36"/>
    <col min="6879" max="6879" width="8.86328125" style="36" customWidth="1"/>
    <col min="6880" max="6880" width="11.59765625" style="36" customWidth="1"/>
    <col min="6881" max="6881" width="27.59765625" style="36" customWidth="1"/>
    <col min="6882" max="6882" width="0" style="36" hidden="1" customWidth="1"/>
    <col min="6883" max="6883" width="8" style="36" customWidth="1"/>
    <col min="6884" max="6884" width="8.73046875" style="36" customWidth="1"/>
    <col min="6885" max="6885" width="7.59765625" style="36" customWidth="1"/>
    <col min="6886" max="6886" width="15.265625" style="36" customWidth="1"/>
    <col min="6887" max="6887" width="17.1328125" style="36" customWidth="1"/>
    <col min="6888" max="6888" width="15.73046875" style="36" customWidth="1"/>
    <col min="6889" max="6890" width="8.86328125" style="36" customWidth="1"/>
    <col min="6891" max="6891" width="50.1328125" style="36" customWidth="1"/>
    <col min="6892" max="6892" width="8.86328125" style="36" customWidth="1"/>
    <col min="6893" max="6893" width="13.3984375" style="36" customWidth="1"/>
    <col min="6894" max="7129" width="8.86328125" style="36" customWidth="1"/>
    <col min="7130" max="7130" width="11.59765625" style="36" customWidth="1"/>
    <col min="7131" max="7131" width="42.265625" style="36" customWidth="1"/>
    <col min="7132" max="7132" width="7.1328125" style="36" customWidth="1"/>
    <col min="7133" max="7134" width="11" style="36"/>
    <col min="7135" max="7135" width="8.86328125" style="36" customWidth="1"/>
    <col min="7136" max="7136" width="11.59765625" style="36" customWidth="1"/>
    <col min="7137" max="7137" width="27.59765625" style="36" customWidth="1"/>
    <col min="7138" max="7138" width="0" style="36" hidden="1" customWidth="1"/>
    <col min="7139" max="7139" width="8" style="36" customWidth="1"/>
    <col min="7140" max="7140" width="8.73046875" style="36" customWidth="1"/>
    <col min="7141" max="7141" width="7.59765625" style="36" customWidth="1"/>
    <col min="7142" max="7142" width="15.265625" style="36" customWidth="1"/>
    <col min="7143" max="7143" width="17.1328125" style="36" customWidth="1"/>
    <col min="7144" max="7144" width="15.73046875" style="36" customWidth="1"/>
    <col min="7145" max="7146" width="8.86328125" style="36" customWidth="1"/>
    <col min="7147" max="7147" width="50.1328125" style="36" customWidth="1"/>
    <col min="7148" max="7148" width="8.86328125" style="36" customWidth="1"/>
    <col min="7149" max="7149" width="13.3984375" style="36" customWidth="1"/>
    <col min="7150" max="7385" width="8.86328125" style="36" customWidth="1"/>
    <col min="7386" max="7386" width="11.59765625" style="36" customWidth="1"/>
    <col min="7387" max="7387" width="42.265625" style="36" customWidth="1"/>
    <col min="7388" max="7388" width="7.1328125" style="36" customWidth="1"/>
    <col min="7389" max="7390" width="11" style="36"/>
    <col min="7391" max="7391" width="8.86328125" style="36" customWidth="1"/>
    <col min="7392" max="7392" width="11.59765625" style="36" customWidth="1"/>
    <col min="7393" max="7393" width="27.59765625" style="36" customWidth="1"/>
    <col min="7394" max="7394" width="0" style="36" hidden="1" customWidth="1"/>
    <col min="7395" max="7395" width="8" style="36" customWidth="1"/>
    <col min="7396" max="7396" width="8.73046875" style="36" customWidth="1"/>
    <col min="7397" max="7397" width="7.59765625" style="36" customWidth="1"/>
    <col min="7398" max="7398" width="15.265625" style="36" customWidth="1"/>
    <col min="7399" max="7399" width="17.1328125" style="36" customWidth="1"/>
    <col min="7400" max="7400" width="15.73046875" style="36" customWidth="1"/>
    <col min="7401" max="7402" width="8.86328125" style="36" customWidth="1"/>
    <col min="7403" max="7403" width="50.1328125" style="36" customWidth="1"/>
    <col min="7404" max="7404" width="8.86328125" style="36" customWidth="1"/>
    <col min="7405" max="7405" width="13.3984375" style="36" customWidth="1"/>
    <col min="7406" max="7641" width="8.86328125" style="36" customWidth="1"/>
    <col min="7642" max="7642" width="11.59765625" style="36" customWidth="1"/>
    <col min="7643" max="7643" width="42.265625" style="36" customWidth="1"/>
    <col min="7644" max="7644" width="7.1328125" style="36" customWidth="1"/>
    <col min="7645" max="7646" width="11" style="36"/>
    <col min="7647" max="7647" width="8.86328125" style="36" customWidth="1"/>
    <col min="7648" max="7648" width="11.59765625" style="36" customWidth="1"/>
    <col min="7649" max="7649" width="27.59765625" style="36" customWidth="1"/>
    <col min="7650" max="7650" width="0" style="36" hidden="1" customWidth="1"/>
    <col min="7651" max="7651" width="8" style="36" customWidth="1"/>
    <col min="7652" max="7652" width="8.73046875" style="36" customWidth="1"/>
    <col min="7653" max="7653" width="7.59765625" style="36" customWidth="1"/>
    <col min="7654" max="7654" width="15.265625" style="36" customWidth="1"/>
    <col min="7655" max="7655" width="17.1328125" style="36" customWidth="1"/>
    <col min="7656" max="7656" width="15.73046875" style="36" customWidth="1"/>
    <col min="7657" max="7658" width="8.86328125" style="36" customWidth="1"/>
    <col min="7659" max="7659" width="50.1328125" style="36" customWidth="1"/>
    <col min="7660" max="7660" width="8.86328125" style="36" customWidth="1"/>
    <col min="7661" max="7661" width="13.3984375" style="36" customWidth="1"/>
    <col min="7662" max="7897" width="8.86328125" style="36" customWidth="1"/>
    <col min="7898" max="7898" width="11.59765625" style="36" customWidth="1"/>
    <col min="7899" max="7899" width="42.265625" style="36" customWidth="1"/>
    <col min="7900" max="7900" width="7.1328125" style="36" customWidth="1"/>
    <col min="7901" max="7902" width="11" style="36"/>
    <col min="7903" max="7903" width="8.86328125" style="36" customWidth="1"/>
    <col min="7904" max="7904" width="11.59765625" style="36" customWidth="1"/>
    <col min="7905" max="7905" width="27.59765625" style="36" customWidth="1"/>
    <col min="7906" max="7906" width="0" style="36" hidden="1" customWidth="1"/>
    <col min="7907" max="7907" width="8" style="36" customWidth="1"/>
    <col min="7908" max="7908" width="8.73046875" style="36" customWidth="1"/>
    <col min="7909" max="7909" width="7.59765625" style="36" customWidth="1"/>
    <col min="7910" max="7910" width="15.265625" style="36" customWidth="1"/>
    <col min="7911" max="7911" width="17.1328125" style="36" customWidth="1"/>
    <col min="7912" max="7912" width="15.73046875" style="36" customWidth="1"/>
    <col min="7913" max="7914" width="8.86328125" style="36" customWidth="1"/>
    <col min="7915" max="7915" width="50.1328125" style="36" customWidth="1"/>
    <col min="7916" max="7916" width="8.86328125" style="36" customWidth="1"/>
    <col min="7917" max="7917" width="13.3984375" style="36" customWidth="1"/>
    <col min="7918" max="8153" width="8.86328125" style="36" customWidth="1"/>
    <col min="8154" max="8154" width="11.59765625" style="36" customWidth="1"/>
    <col min="8155" max="8155" width="42.265625" style="36" customWidth="1"/>
    <col min="8156" max="8156" width="7.1328125" style="36" customWidth="1"/>
    <col min="8157" max="8158" width="11" style="36"/>
    <col min="8159" max="8159" width="8.86328125" style="36" customWidth="1"/>
    <col min="8160" max="8160" width="11.59765625" style="36" customWidth="1"/>
    <col min="8161" max="8161" width="27.59765625" style="36" customWidth="1"/>
    <col min="8162" max="8162" width="0" style="36" hidden="1" customWidth="1"/>
    <col min="8163" max="8163" width="8" style="36" customWidth="1"/>
    <col min="8164" max="8164" width="8.73046875" style="36" customWidth="1"/>
    <col min="8165" max="8165" width="7.59765625" style="36" customWidth="1"/>
    <col min="8166" max="8166" width="15.265625" style="36" customWidth="1"/>
    <col min="8167" max="8167" width="17.1328125" style="36" customWidth="1"/>
    <col min="8168" max="8168" width="15.73046875" style="36" customWidth="1"/>
    <col min="8169" max="8170" width="8.86328125" style="36" customWidth="1"/>
    <col min="8171" max="8171" width="50.1328125" style="36" customWidth="1"/>
    <col min="8172" max="8172" width="8.86328125" style="36" customWidth="1"/>
    <col min="8173" max="8173" width="13.3984375" style="36" customWidth="1"/>
    <col min="8174" max="8409" width="8.86328125" style="36" customWidth="1"/>
    <col min="8410" max="8410" width="11.59765625" style="36" customWidth="1"/>
    <col min="8411" max="8411" width="42.265625" style="36" customWidth="1"/>
    <col min="8412" max="8412" width="7.1328125" style="36" customWidth="1"/>
    <col min="8413" max="8414" width="11" style="36"/>
    <col min="8415" max="8415" width="8.86328125" style="36" customWidth="1"/>
    <col min="8416" max="8416" width="11.59765625" style="36" customWidth="1"/>
    <col min="8417" max="8417" width="27.59765625" style="36" customWidth="1"/>
    <col min="8418" max="8418" width="0" style="36" hidden="1" customWidth="1"/>
    <col min="8419" max="8419" width="8" style="36" customWidth="1"/>
    <col min="8420" max="8420" width="8.73046875" style="36" customWidth="1"/>
    <col min="8421" max="8421" width="7.59765625" style="36" customWidth="1"/>
    <col min="8422" max="8422" width="15.265625" style="36" customWidth="1"/>
    <col min="8423" max="8423" width="17.1328125" style="36" customWidth="1"/>
    <col min="8424" max="8424" width="15.73046875" style="36" customWidth="1"/>
    <col min="8425" max="8426" width="8.86328125" style="36" customWidth="1"/>
    <col min="8427" max="8427" width="50.1328125" style="36" customWidth="1"/>
    <col min="8428" max="8428" width="8.86328125" style="36" customWidth="1"/>
    <col min="8429" max="8429" width="13.3984375" style="36" customWidth="1"/>
    <col min="8430" max="8665" width="8.86328125" style="36" customWidth="1"/>
    <col min="8666" max="8666" width="11.59765625" style="36" customWidth="1"/>
    <col min="8667" max="8667" width="42.265625" style="36" customWidth="1"/>
    <col min="8668" max="8668" width="7.1328125" style="36" customWidth="1"/>
    <col min="8669" max="8670" width="11" style="36"/>
    <col min="8671" max="8671" width="8.86328125" style="36" customWidth="1"/>
    <col min="8672" max="8672" width="11.59765625" style="36" customWidth="1"/>
    <col min="8673" max="8673" width="27.59765625" style="36" customWidth="1"/>
    <col min="8674" max="8674" width="0" style="36" hidden="1" customWidth="1"/>
    <col min="8675" max="8675" width="8" style="36" customWidth="1"/>
    <col min="8676" max="8676" width="8.73046875" style="36" customWidth="1"/>
    <col min="8677" max="8677" width="7.59765625" style="36" customWidth="1"/>
    <col min="8678" max="8678" width="15.265625" style="36" customWidth="1"/>
    <col min="8679" max="8679" width="17.1328125" style="36" customWidth="1"/>
    <col min="8680" max="8680" width="15.73046875" style="36" customWidth="1"/>
    <col min="8681" max="8682" width="8.86328125" style="36" customWidth="1"/>
    <col min="8683" max="8683" width="50.1328125" style="36" customWidth="1"/>
    <col min="8684" max="8684" width="8.86328125" style="36" customWidth="1"/>
    <col min="8685" max="8685" width="13.3984375" style="36" customWidth="1"/>
    <col min="8686" max="8921" width="8.86328125" style="36" customWidth="1"/>
    <col min="8922" max="8922" width="11.59765625" style="36" customWidth="1"/>
    <col min="8923" max="8923" width="42.265625" style="36" customWidth="1"/>
    <col min="8924" max="8924" width="7.1328125" style="36" customWidth="1"/>
    <col min="8925" max="8926" width="11" style="36"/>
    <col min="8927" max="8927" width="8.86328125" style="36" customWidth="1"/>
    <col min="8928" max="8928" width="11.59765625" style="36" customWidth="1"/>
    <col min="8929" max="8929" width="27.59765625" style="36" customWidth="1"/>
    <col min="8930" max="8930" width="0" style="36" hidden="1" customWidth="1"/>
    <col min="8931" max="8931" width="8" style="36" customWidth="1"/>
    <col min="8932" max="8932" width="8.73046875" style="36" customWidth="1"/>
    <col min="8933" max="8933" width="7.59765625" style="36" customWidth="1"/>
    <col min="8934" max="8934" width="15.265625" style="36" customWidth="1"/>
    <col min="8935" max="8935" width="17.1328125" style="36" customWidth="1"/>
    <col min="8936" max="8936" width="15.73046875" style="36" customWidth="1"/>
    <col min="8937" max="8938" width="8.86328125" style="36" customWidth="1"/>
    <col min="8939" max="8939" width="50.1328125" style="36" customWidth="1"/>
    <col min="8940" max="8940" width="8.86328125" style="36" customWidth="1"/>
    <col min="8941" max="8941" width="13.3984375" style="36" customWidth="1"/>
    <col min="8942" max="9177" width="8.86328125" style="36" customWidth="1"/>
    <col min="9178" max="9178" width="11.59765625" style="36" customWidth="1"/>
    <col min="9179" max="9179" width="42.265625" style="36" customWidth="1"/>
    <col min="9180" max="9180" width="7.1328125" style="36" customWidth="1"/>
    <col min="9181" max="9182" width="11" style="36"/>
    <col min="9183" max="9183" width="8.86328125" style="36" customWidth="1"/>
    <col min="9184" max="9184" width="11.59765625" style="36" customWidth="1"/>
    <col min="9185" max="9185" width="27.59765625" style="36" customWidth="1"/>
    <col min="9186" max="9186" width="0" style="36" hidden="1" customWidth="1"/>
    <col min="9187" max="9187" width="8" style="36" customWidth="1"/>
    <col min="9188" max="9188" width="8.73046875" style="36" customWidth="1"/>
    <col min="9189" max="9189" width="7.59765625" style="36" customWidth="1"/>
    <col min="9190" max="9190" width="15.265625" style="36" customWidth="1"/>
    <col min="9191" max="9191" width="17.1328125" style="36" customWidth="1"/>
    <col min="9192" max="9192" width="15.73046875" style="36" customWidth="1"/>
    <col min="9193" max="9194" width="8.86328125" style="36" customWidth="1"/>
    <col min="9195" max="9195" width="50.1328125" style="36" customWidth="1"/>
    <col min="9196" max="9196" width="8.86328125" style="36" customWidth="1"/>
    <col min="9197" max="9197" width="13.3984375" style="36" customWidth="1"/>
    <col min="9198" max="9433" width="8.86328125" style="36" customWidth="1"/>
    <col min="9434" max="9434" width="11.59765625" style="36" customWidth="1"/>
    <col min="9435" max="9435" width="42.265625" style="36" customWidth="1"/>
    <col min="9436" max="9436" width="7.1328125" style="36" customWidth="1"/>
    <col min="9437" max="9438" width="11" style="36"/>
    <col min="9439" max="9439" width="8.86328125" style="36" customWidth="1"/>
    <col min="9440" max="9440" width="11.59765625" style="36" customWidth="1"/>
    <col min="9441" max="9441" width="27.59765625" style="36" customWidth="1"/>
    <col min="9442" max="9442" width="0" style="36" hidden="1" customWidth="1"/>
    <col min="9443" max="9443" width="8" style="36" customWidth="1"/>
    <col min="9444" max="9444" width="8.73046875" style="36" customWidth="1"/>
    <col min="9445" max="9445" width="7.59765625" style="36" customWidth="1"/>
    <col min="9446" max="9446" width="15.265625" style="36" customWidth="1"/>
    <col min="9447" max="9447" width="17.1328125" style="36" customWidth="1"/>
    <col min="9448" max="9448" width="15.73046875" style="36" customWidth="1"/>
    <col min="9449" max="9450" width="8.86328125" style="36" customWidth="1"/>
    <col min="9451" max="9451" width="50.1328125" style="36" customWidth="1"/>
    <col min="9452" max="9452" width="8.86328125" style="36" customWidth="1"/>
    <col min="9453" max="9453" width="13.3984375" style="36" customWidth="1"/>
    <col min="9454" max="9689" width="8.86328125" style="36" customWidth="1"/>
    <col min="9690" max="9690" width="11.59765625" style="36" customWidth="1"/>
    <col min="9691" max="9691" width="42.265625" style="36" customWidth="1"/>
    <col min="9692" max="9692" width="7.1328125" style="36" customWidth="1"/>
    <col min="9693" max="9694" width="11" style="36"/>
    <col min="9695" max="9695" width="8.86328125" style="36" customWidth="1"/>
    <col min="9696" max="9696" width="11.59765625" style="36" customWidth="1"/>
    <col min="9697" max="9697" width="27.59765625" style="36" customWidth="1"/>
    <col min="9698" max="9698" width="0" style="36" hidden="1" customWidth="1"/>
    <col min="9699" max="9699" width="8" style="36" customWidth="1"/>
    <col min="9700" max="9700" width="8.73046875" style="36" customWidth="1"/>
    <col min="9701" max="9701" width="7.59765625" style="36" customWidth="1"/>
    <col min="9702" max="9702" width="15.265625" style="36" customWidth="1"/>
    <col min="9703" max="9703" width="17.1328125" style="36" customWidth="1"/>
    <col min="9704" max="9704" width="15.73046875" style="36" customWidth="1"/>
    <col min="9705" max="9706" width="8.86328125" style="36" customWidth="1"/>
    <col min="9707" max="9707" width="50.1328125" style="36" customWidth="1"/>
    <col min="9708" max="9708" width="8.86328125" style="36" customWidth="1"/>
    <col min="9709" max="9709" width="13.3984375" style="36" customWidth="1"/>
    <col min="9710" max="9945" width="8.86328125" style="36" customWidth="1"/>
    <col min="9946" max="9946" width="11.59765625" style="36" customWidth="1"/>
    <col min="9947" max="9947" width="42.265625" style="36" customWidth="1"/>
    <col min="9948" max="9948" width="7.1328125" style="36" customWidth="1"/>
    <col min="9949" max="9950" width="11" style="36"/>
    <col min="9951" max="9951" width="8.86328125" style="36" customWidth="1"/>
    <col min="9952" max="9952" width="11.59765625" style="36" customWidth="1"/>
    <col min="9953" max="9953" width="27.59765625" style="36" customWidth="1"/>
    <col min="9954" max="9954" width="0" style="36" hidden="1" customWidth="1"/>
    <col min="9955" max="9955" width="8" style="36" customWidth="1"/>
    <col min="9956" max="9956" width="8.73046875" style="36" customWidth="1"/>
    <col min="9957" max="9957" width="7.59765625" style="36" customWidth="1"/>
    <col min="9958" max="9958" width="15.265625" style="36" customWidth="1"/>
    <col min="9959" max="9959" width="17.1328125" style="36" customWidth="1"/>
    <col min="9960" max="9960" width="15.73046875" style="36" customWidth="1"/>
    <col min="9961" max="9962" width="8.86328125" style="36" customWidth="1"/>
    <col min="9963" max="9963" width="50.1328125" style="36" customWidth="1"/>
    <col min="9964" max="9964" width="8.86328125" style="36" customWidth="1"/>
    <col min="9965" max="9965" width="13.3984375" style="36" customWidth="1"/>
    <col min="9966" max="10201" width="8.86328125" style="36" customWidth="1"/>
    <col min="10202" max="10202" width="11.59765625" style="36" customWidth="1"/>
    <col min="10203" max="10203" width="42.265625" style="36" customWidth="1"/>
    <col min="10204" max="10204" width="7.1328125" style="36" customWidth="1"/>
    <col min="10205" max="10206" width="11" style="36"/>
    <col min="10207" max="10207" width="8.86328125" style="36" customWidth="1"/>
    <col min="10208" max="10208" width="11.59765625" style="36" customWidth="1"/>
    <col min="10209" max="10209" width="27.59765625" style="36" customWidth="1"/>
    <col min="10210" max="10210" width="0" style="36" hidden="1" customWidth="1"/>
    <col min="10211" max="10211" width="8" style="36" customWidth="1"/>
    <col min="10212" max="10212" width="8.73046875" style="36" customWidth="1"/>
    <col min="10213" max="10213" width="7.59765625" style="36" customWidth="1"/>
    <col min="10214" max="10214" width="15.265625" style="36" customWidth="1"/>
    <col min="10215" max="10215" width="17.1328125" style="36" customWidth="1"/>
    <col min="10216" max="10216" width="15.73046875" style="36" customWidth="1"/>
    <col min="10217" max="10218" width="8.86328125" style="36" customWidth="1"/>
    <col min="10219" max="10219" width="50.1328125" style="36" customWidth="1"/>
    <col min="10220" max="10220" width="8.86328125" style="36" customWidth="1"/>
    <col min="10221" max="10221" width="13.3984375" style="36" customWidth="1"/>
    <col min="10222" max="10457" width="8.86328125" style="36" customWidth="1"/>
    <col min="10458" max="10458" width="11.59765625" style="36" customWidth="1"/>
    <col min="10459" max="10459" width="42.265625" style="36" customWidth="1"/>
    <col min="10460" max="10460" width="7.1328125" style="36" customWidth="1"/>
    <col min="10461" max="10462" width="11" style="36"/>
    <col min="10463" max="10463" width="8.86328125" style="36" customWidth="1"/>
    <col min="10464" max="10464" width="11.59765625" style="36" customWidth="1"/>
    <col min="10465" max="10465" width="27.59765625" style="36" customWidth="1"/>
    <col min="10466" max="10466" width="0" style="36" hidden="1" customWidth="1"/>
    <col min="10467" max="10467" width="8" style="36" customWidth="1"/>
    <col min="10468" max="10468" width="8.73046875" style="36" customWidth="1"/>
    <col min="10469" max="10469" width="7.59765625" style="36" customWidth="1"/>
    <col min="10470" max="10470" width="15.265625" style="36" customWidth="1"/>
    <col min="10471" max="10471" width="17.1328125" style="36" customWidth="1"/>
    <col min="10472" max="10472" width="15.73046875" style="36" customWidth="1"/>
    <col min="10473" max="10474" width="8.86328125" style="36" customWidth="1"/>
    <col min="10475" max="10475" width="50.1328125" style="36" customWidth="1"/>
    <col min="10476" max="10476" width="8.86328125" style="36" customWidth="1"/>
    <col min="10477" max="10477" width="13.3984375" style="36" customWidth="1"/>
    <col min="10478" max="10713" width="8.86328125" style="36" customWidth="1"/>
    <col min="10714" max="10714" width="11.59765625" style="36" customWidth="1"/>
    <col min="10715" max="10715" width="42.265625" style="36" customWidth="1"/>
    <col min="10716" max="10716" width="7.1328125" style="36" customWidth="1"/>
    <col min="10717" max="10718" width="11" style="36"/>
    <col min="10719" max="10719" width="8.86328125" style="36" customWidth="1"/>
    <col min="10720" max="10720" width="11.59765625" style="36" customWidth="1"/>
    <col min="10721" max="10721" width="27.59765625" style="36" customWidth="1"/>
    <col min="10722" max="10722" width="0" style="36" hidden="1" customWidth="1"/>
    <col min="10723" max="10723" width="8" style="36" customWidth="1"/>
    <col min="10724" max="10724" width="8.73046875" style="36" customWidth="1"/>
    <col min="10725" max="10725" width="7.59765625" style="36" customWidth="1"/>
    <col min="10726" max="10726" width="15.265625" style="36" customWidth="1"/>
    <col min="10727" max="10727" width="17.1328125" style="36" customWidth="1"/>
    <col min="10728" max="10728" width="15.73046875" style="36" customWidth="1"/>
    <col min="10729" max="10730" width="8.86328125" style="36" customWidth="1"/>
    <col min="10731" max="10731" width="50.1328125" style="36" customWidth="1"/>
    <col min="10732" max="10732" width="8.86328125" style="36" customWidth="1"/>
    <col min="10733" max="10733" width="13.3984375" style="36" customWidth="1"/>
    <col min="10734" max="10969" width="8.86328125" style="36" customWidth="1"/>
    <col min="10970" max="10970" width="11.59765625" style="36" customWidth="1"/>
    <col min="10971" max="10971" width="42.265625" style="36" customWidth="1"/>
    <col min="10972" max="10972" width="7.1328125" style="36" customWidth="1"/>
    <col min="10973" max="10974" width="11" style="36"/>
    <col min="10975" max="10975" width="8.86328125" style="36" customWidth="1"/>
    <col min="10976" max="10976" width="11.59765625" style="36" customWidth="1"/>
    <col min="10977" max="10977" width="27.59765625" style="36" customWidth="1"/>
    <col min="10978" max="10978" width="0" style="36" hidden="1" customWidth="1"/>
    <col min="10979" max="10979" width="8" style="36" customWidth="1"/>
    <col min="10980" max="10980" width="8.73046875" style="36" customWidth="1"/>
    <col min="10981" max="10981" width="7.59765625" style="36" customWidth="1"/>
    <col min="10982" max="10982" width="15.265625" style="36" customWidth="1"/>
    <col min="10983" max="10983" width="17.1328125" style="36" customWidth="1"/>
    <col min="10984" max="10984" width="15.73046875" style="36" customWidth="1"/>
    <col min="10985" max="10986" width="8.86328125" style="36" customWidth="1"/>
    <col min="10987" max="10987" width="50.1328125" style="36" customWidth="1"/>
    <col min="10988" max="10988" width="8.86328125" style="36" customWidth="1"/>
    <col min="10989" max="10989" width="13.3984375" style="36" customWidth="1"/>
    <col min="10990" max="11225" width="8.86328125" style="36" customWidth="1"/>
    <col min="11226" max="11226" width="11.59765625" style="36" customWidth="1"/>
    <col min="11227" max="11227" width="42.265625" style="36" customWidth="1"/>
    <col min="11228" max="11228" width="7.1328125" style="36" customWidth="1"/>
    <col min="11229" max="11230" width="11" style="36"/>
    <col min="11231" max="11231" width="8.86328125" style="36" customWidth="1"/>
    <col min="11232" max="11232" width="11.59765625" style="36" customWidth="1"/>
    <col min="11233" max="11233" width="27.59765625" style="36" customWidth="1"/>
    <col min="11234" max="11234" width="0" style="36" hidden="1" customWidth="1"/>
    <col min="11235" max="11235" width="8" style="36" customWidth="1"/>
    <col min="11236" max="11236" width="8.73046875" style="36" customWidth="1"/>
    <col min="11237" max="11237" width="7.59765625" style="36" customWidth="1"/>
    <col min="11238" max="11238" width="15.265625" style="36" customWidth="1"/>
    <col min="11239" max="11239" width="17.1328125" style="36" customWidth="1"/>
    <col min="11240" max="11240" width="15.73046875" style="36" customWidth="1"/>
    <col min="11241" max="11242" width="8.86328125" style="36" customWidth="1"/>
    <col min="11243" max="11243" width="50.1328125" style="36" customWidth="1"/>
    <col min="11244" max="11244" width="8.86328125" style="36" customWidth="1"/>
    <col min="11245" max="11245" width="13.3984375" style="36" customWidth="1"/>
    <col min="11246" max="11481" width="8.86328125" style="36" customWidth="1"/>
    <col min="11482" max="11482" width="11.59765625" style="36" customWidth="1"/>
    <col min="11483" max="11483" width="42.265625" style="36" customWidth="1"/>
    <col min="11484" max="11484" width="7.1328125" style="36" customWidth="1"/>
    <col min="11485" max="11486" width="11" style="36"/>
    <col min="11487" max="11487" width="8.86328125" style="36" customWidth="1"/>
    <col min="11488" max="11488" width="11.59765625" style="36" customWidth="1"/>
    <col min="11489" max="11489" width="27.59765625" style="36" customWidth="1"/>
    <col min="11490" max="11490" width="0" style="36" hidden="1" customWidth="1"/>
    <col min="11491" max="11491" width="8" style="36" customWidth="1"/>
    <col min="11492" max="11492" width="8.73046875" style="36" customWidth="1"/>
    <col min="11493" max="11493" width="7.59765625" style="36" customWidth="1"/>
    <col min="11494" max="11494" width="15.265625" style="36" customWidth="1"/>
    <col min="11495" max="11495" width="17.1328125" style="36" customWidth="1"/>
    <col min="11496" max="11496" width="15.73046875" style="36" customWidth="1"/>
    <col min="11497" max="11498" width="8.86328125" style="36" customWidth="1"/>
    <col min="11499" max="11499" width="50.1328125" style="36" customWidth="1"/>
    <col min="11500" max="11500" width="8.86328125" style="36" customWidth="1"/>
    <col min="11501" max="11501" width="13.3984375" style="36" customWidth="1"/>
    <col min="11502" max="11737" width="8.86328125" style="36" customWidth="1"/>
    <col min="11738" max="11738" width="11.59765625" style="36" customWidth="1"/>
    <col min="11739" max="11739" width="42.265625" style="36" customWidth="1"/>
    <col min="11740" max="11740" width="7.1328125" style="36" customWidth="1"/>
    <col min="11741" max="11742" width="11" style="36"/>
    <col min="11743" max="11743" width="8.86328125" style="36" customWidth="1"/>
    <col min="11744" max="11744" width="11.59765625" style="36" customWidth="1"/>
    <col min="11745" max="11745" width="27.59765625" style="36" customWidth="1"/>
    <col min="11746" max="11746" width="0" style="36" hidden="1" customWidth="1"/>
    <col min="11747" max="11747" width="8" style="36" customWidth="1"/>
    <col min="11748" max="11748" width="8.73046875" style="36" customWidth="1"/>
    <col min="11749" max="11749" width="7.59765625" style="36" customWidth="1"/>
    <col min="11750" max="11750" width="15.265625" style="36" customWidth="1"/>
    <col min="11751" max="11751" width="17.1328125" style="36" customWidth="1"/>
    <col min="11752" max="11752" width="15.73046875" style="36" customWidth="1"/>
    <col min="11753" max="11754" width="8.86328125" style="36" customWidth="1"/>
    <col min="11755" max="11755" width="50.1328125" style="36" customWidth="1"/>
    <col min="11756" max="11756" width="8.86328125" style="36" customWidth="1"/>
    <col min="11757" max="11757" width="13.3984375" style="36" customWidth="1"/>
    <col min="11758" max="11993" width="8.86328125" style="36" customWidth="1"/>
    <col min="11994" max="11994" width="11.59765625" style="36" customWidth="1"/>
    <col min="11995" max="11995" width="42.265625" style="36" customWidth="1"/>
    <col min="11996" max="11996" width="7.1328125" style="36" customWidth="1"/>
    <col min="11997" max="11998" width="11" style="36"/>
    <col min="11999" max="11999" width="8.86328125" style="36" customWidth="1"/>
    <col min="12000" max="12000" width="11.59765625" style="36" customWidth="1"/>
    <col min="12001" max="12001" width="27.59765625" style="36" customWidth="1"/>
    <col min="12002" max="12002" width="0" style="36" hidden="1" customWidth="1"/>
    <col min="12003" max="12003" width="8" style="36" customWidth="1"/>
    <col min="12004" max="12004" width="8.73046875" style="36" customWidth="1"/>
    <col min="12005" max="12005" width="7.59765625" style="36" customWidth="1"/>
    <col min="12006" max="12006" width="15.265625" style="36" customWidth="1"/>
    <col min="12007" max="12007" width="17.1328125" style="36" customWidth="1"/>
    <col min="12008" max="12008" width="15.73046875" style="36" customWidth="1"/>
    <col min="12009" max="12010" width="8.86328125" style="36" customWidth="1"/>
    <col min="12011" max="12011" width="50.1328125" style="36" customWidth="1"/>
    <col min="12012" max="12012" width="8.86328125" style="36" customWidth="1"/>
    <col min="12013" max="12013" width="13.3984375" style="36" customWidth="1"/>
    <col min="12014" max="12249" width="8.86328125" style="36" customWidth="1"/>
    <col min="12250" max="12250" width="11.59765625" style="36" customWidth="1"/>
    <col min="12251" max="12251" width="42.265625" style="36" customWidth="1"/>
    <col min="12252" max="12252" width="7.1328125" style="36" customWidth="1"/>
    <col min="12253" max="12254" width="11" style="36"/>
    <col min="12255" max="12255" width="8.86328125" style="36" customWidth="1"/>
    <col min="12256" max="12256" width="11.59765625" style="36" customWidth="1"/>
    <col min="12257" max="12257" width="27.59765625" style="36" customWidth="1"/>
    <col min="12258" max="12258" width="0" style="36" hidden="1" customWidth="1"/>
    <col min="12259" max="12259" width="8" style="36" customWidth="1"/>
    <col min="12260" max="12260" width="8.73046875" style="36" customWidth="1"/>
    <col min="12261" max="12261" width="7.59765625" style="36" customWidth="1"/>
    <col min="12262" max="12262" width="15.265625" style="36" customWidth="1"/>
    <col min="12263" max="12263" width="17.1328125" style="36" customWidth="1"/>
    <col min="12264" max="12264" width="15.73046875" style="36" customWidth="1"/>
    <col min="12265" max="12266" width="8.86328125" style="36" customWidth="1"/>
    <col min="12267" max="12267" width="50.1328125" style="36" customWidth="1"/>
    <col min="12268" max="12268" width="8.86328125" style="36" customWidth="1"/>
    <col min="12269" max="12269" width="13.3984375" style="36" customWidth="1"/>
    <col min="12270" max="12505" width="8.86328125" style="36" customWidth="1"/>
    <col min="12506" max="12506" width="11.59765625" style="36" customWidth="1"/>
    <col min="12507" max="12507" width="42.265625" style="36" customWidth="1"/>
    <col min="12508" max="12508" width="7.1328125" style="36" customWidth="1"/>
    <col min="12509" max="12510" width="11" style="36"/>
    <col min="12511" max="12511" width="8.86328125" style="36" customWidth="1"/>
    <col min="12512" max="12512" width="11.59765625" style="36" customWidth="1"/>
    <col min="12513" max="12513" width="27.59765625" style="36" customWidth="1"/>
    <col min="12514" max="12514" width="0" style="36" hidden="1" customWidth="1"/>
    <col min="12515" max="12515" width="8" style="36" customWidth="1"/>
    <col min="12516" max="12516" width="8.73046875" style="36" customWidth="1"/>
    <col min="12517" max="12517" width="7.59765625" style="36" customWidth="1"/>
    <col min="12518" max="12518" width="15.265625" style="36" customWidth="1"/>
    <col min="12519" max="12519" width="17.1328125" style="36" customWidth="1"/>
    <col min="12520" max="12520" width="15.73046875" style="36" customWidth="1"/>
    <col min="12521" max="12522" width="8.86328125" style="36" customWidth="1"/>
    <col min="12523" max="12523" width="50.1328125" style="36" customWidth="1"/>
    <col min="12524" max="12524" width="8.86328125" style="36" customWidth="1"/>
    <col min="12525" max="12525" width="13.3984375" style="36" customWidth="1"/>
    <col min="12526" max="12761" width="8.86328125" style="36" customWidth="1"/>
    <col min="12762" max="12762" width="11.59765625" style="36" customWidth="1"/>
    <col min="12763" max="12763" width="42.265625" style="36" customWidth="1"/>
    <col min="12764" max="12764" width="7.1328125" style="36" customWidth="1"/>
    <col min="12765" max="12766" width="11" style="36"/>
    <col min="12767" max="12767" width="8.86328125" style="36" customWidth="1"/>
    <col min="12768" max="12768" width="11.59765625" style="36" customWidth="1"/>
    <col min="12769" max="12769" width="27.59765625" style="36" customWidth="1"/>
    <col min="12770" max="12770" width="0" style="36" hidden="1" customWidth="1"/>
    <col min="12771" max="12771" width="8" style="36" customWidth="1"/>
    <col min="12772" max="12772" width="8.73046875" style="36" customWidth="1"/>
    <col min="12773" max="12773" width="7.59765625" style="36" customWidth="1"/>
    <col min="12774" max="12774" width="15.265625" style="36" customWidth="1"/>
    <col min="12775" max="12775" width="17.1328125" style="36" customWidth="1"/>
    <col min="12776" max="12776" width="15.73046875" style="36" customWidth="1"/>
    <col min="12777" max="12778" width="8.86328125" style="36" customWidth="1"/>
    <col min="12779" max="12779" width="50.1328125" style="36" customWidth="1"/>
    <col min="12780" max="12780" width="8.86328125" style="36" customWidth="1"/>
    <col min="12781" max="12781" width="13.3984375" style="36" customWidth="1"/>
    <col min="12782" max="13017" width="8.86328125" style="36" customWidth="1"/>
    <col min="13018" max="13018" width="11.59765625" style="36" customWidth="1"/>
    <col min="13019" max="13019" width="42.265625" style="36" customWidth="1"/>
    <col min="13020" max="13020" width="7.1328125" style="36" customWidth="1"/>
    <col min="13021" max="13022" width="11" style="36"/>
    <col min="13023" max="13023" width="8.86328125" style="36" customWidth="1"/>
    <col min="13024" max="13024" width="11.59765625" style="36" customWidth="1"/>
    <col min="13025" max="13025" width="27.59765625" style="36" customWidth="1"/>
    <col min="13026" max="13026" width="0" style="36" hidden="1" customWidth="1"/>
    <col min="13027" max="13027" width="8" style="36" customWidth="1"/>
    <col min="13028" max="13028" width="8.73046875" style="36" customWidth="1"/>
    <col min="13029" max="13029" width="7.59765625" style="36" customWidth="1"/>
    <col min="13030" max="13030" width="15.265625" style="36" customWidth="1"/>
    <col min="13031" max="13031" width="17.1328125" style="36" customWidth="1"/>
    <col min="13032" max="13032" width="15.73046875" style="36" customWidth="1"/>
    <col min="13033" max="13034" width="8.86328125" style="36" customWidth="1"/>
    <col min="13035" max="13035" width="50.1328125" style="36" customWidth="1"/>
    <col min="13036" max="13036" width="8.86328125" style="36" customWidth="1"/>
    <col min="13037" max="13037" width="13.3984375" style="36" customWidth="1"/>
    <col min="13038" max="13273" width="8.86328125" style="36" customWidth="1"/>
    <col min="13274" max="13274" width="11.59765625" style="36" customWidth="1"/>
    <col min="13275" max="13275" width="42.265625" style="36" customWidth="1"/>
    <col min="13276" max="13276" width="7.1328125" style="36" customWidth="1"/>
    <col min="13277" max="13278" width="11" style="36"/>
    <col min="13279" max="13279" width="8.86328125" style="36" customWidth="1"/>
    <col min="13280" max="13280" width="11.59765625" style="36" customWidth="1"/>
    <col min="13281" max="13281" width="27.59765625" style="36" customWidth="1"/>
    <col min="13282" max="13282" width="0" style="36" hidden="1" customWidth="1"/>
    <col min="13283" max="13283" width="8" style="36" customWidth="1"/>
    <col min="13284" max="13284" width="8.73046875" style="36" customWidth="1"/>
    <col min="13285" max="13285" width="7.59765625" style="36" customWidth="1"/>
    <col min="13286" max="13286" width="15.265625" style="36" customWidth="1"/>
    <col min="13287" max="13287" width="17.1328125" style="36" customWidth="1"/>
    <col min="13288" max="13288" width="15.73046875" style="36" customWidth="1"/>
    <col min="13289" max="13290" width="8.86328125" style="36" customWidth="1"/>
    <col min="13291" max="13291" width="50.1328125" style="36" customWidth="1"/>
    <col min="13292" max="13292" width="8.86328125" style="36" customWidth="1"/>
    <col min="13293" max="13293" width="13.3984375" style="36" customWidth="1"/>
    <col min="13294" max="13529" width="8.86328125" style="36" customWidth="1"/>
    <col min="13530" max="13530" width="11.59765625" style="36" customWidth="1"/>
    <col min="13531" max="13531" width="42.265625" style="36" customWidth="1"/>
    <col min="13532" max="13532" width="7.1328125" style="36" customWidth="1"/>
    <col min="13533" max="13534" width="11" style="36"/>
    <col min="13535" max="13535" width="8.86328125" style="36" customWidth="1"/>
    <col min="13536" max="13536" width="11.59765625" style="36" customWidth="1"/>
    <col min="13537" max="13537" width="27.59765625" style="36" customWidth="1"/>
    <col min="13538" max="13538" width="0" style="36" hidden="1" customWidth="1"/>
    <col min="13539" max="13539" width="8" style="36" customWidth="1"/>
    <col min="13540" max="13540" width="8.73046875" style="36" customWidth="1"/>
    <col min="13541" max="13541" width="7.59765625" style="36" customWidth="1"/>
    <col min="13542" max="13542" width="15.265625" style="36" customWidth="1"/>
    <col min="13543" max="13543" width="17.1328125" style="36" customWidth="1"/>
    <col min="13544" max="13544" width="15.73046875" style="36" customWidth="1"/>
    <col min="13545" max="13546" width="8.86328125" style="36" customWidth="1"/>
    <col min="13547" max="13547" width="50.1328125" style="36" customWidth="1"/>
    <col min="13548" max="13548" width="8.86328125" style="36" customWidth="1"/>
    <col min="13549" max="13549" width="13.3984375" style="36" customWidth="1"/>
    <col min="13550" max="13785" width="8.86328125" style="36" customWidth="1"/>
    <col min="13786" max="13786" width="11.59765625" style="36" customWidth="1"/>
    <col min="13787" max="13787" width="42.265625" style="36" customWidth="1"/>
    <col min="13788" max="13788" width="7.1328125" style="36" customWidth="1"/>
    <col min="13789" max="13790" width="11" style="36"/>
    <col min="13791" max="13791" width="8.86328125" style="36" customWidth="1"/>
    <col min="13792" max="13792" width="11.59765625" style="36" customWidth="1"/>
    <col min="13793" max="13793" width="27.59765625" style="36" customWidth="1"/>
    <col min="13794" max="13794" width="0" style="36" hidden="1" customWidth="1"/>
    <col min="13795" max="13795" width="8" style="36" customWidth="1"/>
    <col min="13796" max="13796" width="8.73046875" style="36" customWidth="1"/>
    <col min="13797" max="13797" width="7.59765625" style="36" customWidth="1"/>
    <col min="13798" max="13798" width="15.265625" style="36" customWidth="1"/>
    <col min="13799" max="13799" width="17.1328125" style="36" customWidth="1"/>
    <col min="13800" max="13800" width="15.73046875" style="36" customWidth="1"/>
    <col min="13801" max="13802" width="8.86328125" style="36" customWidth="1"/>
    <col min="13803" max="13803" width="50.1328125" style="36" customWidth="1"/>
    <col min="13804" max="13804" width="8.86328125" style="36" customWidth="1"/>
    <col min="13805" max="13805" width="13.3984375" style="36" customWidth="1"/>
    <col min="13806" max="14041" width="8.86328125" style="36" customWidth="1"/>
    <col min="14042" max="14042" width="11.59765625" style="36" customWidth="1"/>
    <col min="14043" max="14043" width="42.265625" style="36" customWidth="1"/>
    <col min="14044" max="14044" width="7.1328125" style="36" customWidth="1"/>
    <col min="14045" max="14046" width="11" style="36"/>
    <col min="14047" max="14047" width="8.86328125" style="36" customWidth="1"/>
    <col min="14048" max="14048" width="11.59765625" style="36" customWidth="1"/>
    <col min="14049" max="14049" width="27.59765625" style="36" customWidth="1"/>
    <col min="14050" max="14050" width="0" style="36" hidden="1" customWidth="1"/>
    <col min="14051" max="14051" width="8" style="36" customWidth="1"/>
    <col min="14052" max="14052" width="8.73046875" style="36" customWidth="1"/>
    <col min="14053" max="14053" width="7.59765625" style="36" customWidth="1"/>
    <col min="14054" max="14054" width="15.265625" style="36" customWidth="1"/>
    <col min="14055" max="14055" width="17.1328125" style="36" customWidth="1"/>
    <col min="14056" max="14056" width="15.73046875" style="36" customWidth="1"/>
    <col min="14057" max="14058" width="8.86328125" style="36" customWidth="1"/>
    <col min="14059" max="14059" width="50.1328125" style="36" customWidth="1"/>
    <col min="14060" max="14060" width="8.86328125" style="36" customWidth="1"/>
    <col min="14061" max="14061" width="13.3984375" style="36" customWidth="1"/>
    <col min="14062" max="14297" width="8.86328125" style="36" customWidth="1"/>
    <col min="14298" max="14298" width="11.59765625" style="36" customWidth="1"/>
    <col min="14299" max="14299" width="42.265625" style="36" customWidth="1"/>
    <col min="14300" max="14300" width="7.1328125" style="36" customWidth="1"/>
    <col min="14301" max="14302" width="11" style="36"/>
    <col min="14303" max="14303" width="8.86328125" style="36" customWidth="1"/>
    <col min="14304" max="14304" width="11.59765625" style="36" customWidth="1"/>
    <col min="14305" max="14305" width="27.59765625" style="36" customWidth="1"/>
    <col min="14306" max="14306" width="0" style="36" hidden="1" customWidth="1"/>
    <col min="14307" max="14307" width="8" style="36" customWidth="1"/>
    <col min="14308" max="14308" width="8.73046875" style="36" customWidth="1"/>
    <col min="14309" max="14309" width="7.59765625" style="36" customWidth="1"/>
    <col min="14310" max="14310" width="15.265625" style="36" customWidth="1"/>
    <col min="14311" max="14311" width="17.1328125" style="36" customWidth="1"/>
    <col min="14312" max="14312" width="15.73046875" style="36" customWidth="1"/>
    <col min="14313" max="14314" width="8.86328125" style="36" customWidth="1"/>
    <col min="14315" max="14315" width="50.1328125" style="36" customWidth="1"/>
    <col min="14316" max="14316" width="8.86328125" style="36" customWidth="1"/>
    <col min="14317" max="14317" width="13.3984375" style="36" customWidth="1"/>
    <col min="14318" max="14553" width="8.86328125" style="36" customWidth="1"/>
    <col min="14554" max="14554" width="11.59765625" style="36" customWidth="1"/>
    <col min="14555" max="14555" width="42.265625" style="36" customWidth="1"/>
    <col min="14556" max="14556" width="7.1328125" style="36" customWidth="1"/>
    <col min="14557" max="14558" width="11" style="36"/>
    <col min="14559" max="14559" width="8.86328125" style="36" customWidth="1"/>
    <col min="14560" max="14560" width="11.59765625" style="36" customWidth="1"/>
    <col min="14561" max="14561" width="27.59765625" style="36" customWidth="1"/>
    <col min="14562" max="14562" width="0" style="36" hidden="1" customWidth="1"/>
    <col min="14563" max="14563" width="8" style="36" customWidth="1"/>
    <col min="14564" max="14564" width="8.73046875" style="36" customWidth="1"/>
    <col min="14565" max="14565" width="7.59765625" style="36" customWidth="1"/>
    <col min="14566" max="14566" width="15.265625" style="36" customWidth="1"/>
    <col min="14567" max="14567" width="17.1328125" style="36" customWidth="1"/>
    <col min="14568" max="14568" width="15.73046875" style="36" customWidth="1"/>
    <col min="14569" max="14570" width="8.86328125" style="36" customWidth="1"/>
    <col min="14571" max="14571" width="50.1328125" style="36" customWidth="1"/>
    <col min="14572" max="14572" width="8.86328125" style="36" customWidth="1"/>
    <col min="14573" max="14573" width="13.3984375" style="36" customWidth="1"/>
    <col min="14574" max="14809" width="8.86328125" style="36" customWidth="1"/>
    <col min="14810" max="14810" width="11.59765625" style="36" customWidth="1"/>
    <col min="14811" max="14811" width="42.265625" style="36" customWidth="1"/>
    <col min="14812" max="14812" width="7.1328125" style="36" customWidth="1"/>
    <col min="14813" max="14814" width="11" style="36"/>
    <col min="14815" max="14815" width="8.86328125" style="36" customWidth="1"/>
    <col min="14816" max="14816" width="11.59765625" style="36" customWidth="1"/>
    <col min="14817" max="14817" width="27.59765625" style="36" customWidth="1"/>
    <col min="14818" max="14818" width="0" style="36" hidden="1" customWidth="1"/>
    <col min="14819" max="14819" width="8" style="36" customWidth="1"/>
    <col min="14820" max="14820" width="8.73046875" style="36" customWidth="1"/>
    <col min="14821" max="14821" width="7.59765625" style="36" customWidth="1"/>
    <col min="14822" max="14822" width="15.265625" style="36" customWidth="1"/>
    <col min="14823" max="14823" width="17.1328125" style="36" customWidth="1"/>
    <col min="14824" max="14824" width="15.73046875" style="36" customWidth="1"/>
    <col min="14825" max="14826" width="8.86328125" style="36" customWidth="1"/>
    <col min="14827" max="14827" width="50.1328125" style="36" customWidth="1"/>
    <col min="14828" max="14828" width="8.86328125" style="36" customWidth="1"/>
    <col min="14829" max="14829" width="13.3984375" style="36" customWidth="1"/>
    <col min="14830" max="15065" width="8.86328125" style="36" customWidth="1"/>
    <col min="15066" max="15066" width="11.59765625" style="36" customWidth="1"/>
    <col min="15067" max="15067" width="42.265625" style="36" customWidth="1"/>
    <col min="15068" max="15068" width="7.1328125" style="36" customWidth="1"/>
    <col min="15069" max="15070" width="11" style="36"/>
    <col min="15071" max="15071" width="8.86328125" style="36" customWidth="1"/>
    <col min="15072" max="15072" width="11.59765625" style="36" customWidth="1"/>
    <col min="15073" max="15073" width="27.59765625" style="36" customWidth="1"/>
    <col min="15074" max="15074" width="0" style="36" hidden="1" customWidth="1"/>
    <col min="15075" max="15075" width="8" style="36" customWidth="1"/>
    <col min="15076" max="15076" width="8.73046875" style="36" customWidth="1"/>
    <col min="15077" max="15077" width="7.59765625" style="36" customWidth="1"/>
    <col min="15078" max="15078" width="15.265625" style="36" customWidth="1"/>
    <col min="15079" max="15079" width="17.1328125" style="36" customWidth="1"/>
    <col min="15080" max="15080" width="15.73046875" style="36" customWidth="1"/>
    <col min="15081" max="15082" width="8.86328125" style="36" customWidth="1"/>
    <col min="15083" max="15083" width="50.1328125" style="36" customWidth="1"/>
    <col min="15084" max="15084" width="8.86328125" style="36" customWidth="1"/>
    <col min="15085" max="15085" width="13.3984375" style="36" customWidth="1"/>
    <col min="15086" max="15321" width="8.86328125" style="36" customWidth="1"/>
    <col min="15322" max="15322" width="11.59765625" style="36" customWidth="1"/>
    <col min="15323" max="15323" width="42.265625" style="36" customWidth="1"/>
    <col min="15324" max="15324" width="7.1328125" style="36" customWidth="1"/>
    <col min="15325" max="15326" width="11" style="36"/>
    <col min="15327" max="15327" width="8.86328125" style="36" customWidth="1"/>
    <col min="15328" max="15328" width="11.59765625" style="36" customWidth="1"/>
    <col min="15329" max="15329" width="27.59765625" style="36" customWidth="1"/>
    <col min="15330" max="15330" width="0" style="36" hidden="1" customWidth="1"/>
    <col min="15331" max="15331" width="8" style="36" customWidth="1"/>
    <col min="15332" max="15332" width="8.73046875" style="36" customWidth="1"/>
    <col min="15333" max="15333" width="7.59765625" style="36" customWidth="1"/>
    <col min="15334" max="15334" width="15.265625" style="36" customWidth="1"/>
    <col min="15335" max="15335" width="17.1328125" style="36" customWidth="1"/>
    <col min="15336" max="15336" width="15.73046875" style="36" customWidth="1"/>
    <col min="15337" max="15338" width="8.86328125" style="36" customWidth="1"/>
    <col min="15339" max="15339" width="50.1328125" style="36" customWidth="1"/>
    <col min="15340" max="15340" width="8.86328125" style="36" customWidth="1"/>
    <col min="15341" max="15341" width="13.3984375" style="36" customWidth="1"/>
    <col min="15342" max="15577" width="8.86328125" style="36" customWidth="1"/>
    <col min="15578" max="15578" width="11.59765625" style="36" customWidth="1"/>
    <col min="15579" max="15579" width="42.265625" style="36" customWidth="1"/>
    <col min="15580" max="15580" width="7.1328125" style="36" customWidth="1"/>
    <col min="15581" max="15582" width="11" style="36"/>
    <col min="15583" max="15583" width="8.86328125" style="36" customWidth="1"/>
    <col min="15584" max="15584" width="11.59765625" style="36" customWidth="1"/>
    <col min="15585" max="15585" width="27.59765625" style="36" customWidth="1"/>
    <col min="15586" max="15586" width="0" style="36" hidden="1" customWidth="1"/>
    <col min="15587" max="15587" width="8" style="36" customWidth="1"/>
    <col min="15588" max="15588" width="8.73046875" style="36" customWidth="1"/>
    <col min="15589" max="15589" width="7.59765625" style="36" customWidth="1"/>
    <col min="15590" max="15590" width="15.265625" style="36" customWidth="1"/>
    <col min="15591" max="15591" width="17.1328125" style="36" customWidth="1"/>
    <col min="15592" max="15592" width="15.73046875" style="36" customWidth="1"/>
    <col min="15593" max="15594" width="8.86328125" style="36" customWidth="1"/>
    <col min="15595" max="15595" width="50.1328125" style="36" customWidth="1"/>
    <col min="15596" max="15596" width="8.86328125" style="36" customWidth="1"/>
    <col min="15597" max="15597" width="13.3984375" style="36" customWidth="1"/>
    <col min="15598" max="15833" width="8.86328125" style="36" customWidth="1"/>
    <col min="15834" max="15834" width="11.59765625" style="36" customWidth="1"/>
    <col min="15835" max="15835" width="42.265625" style="36" customWidth="1"/>
    <col min="15836" max="15836" width="7.1328125" style="36" customWidth="1"/>
    <col min="15837" max="15838" width="11" style="36"/>
    <col min="15839" max="15839" width="8.86328125" style="36" customWidth="1"/>
    <col min="15840" max="15840" width="11.59765625" style="36" customWidth="1"/>
    <col min="15841" max="15841" width="27.59765625" style="36" customWidth="1"/>
    <col min="15842" max="15842" width="0" style="36" hidden="1" customWidth="1"/>
    <col min="15843" max="15843" width="8" style="36" customWidth="1"/>
    <col min="15844" max="15844" width="8.73046875" style="36" customWidth="1"/>
    <col min="15845" max="15845" width="7.59765625" style="36" customWidth="1"/>
    <col min="15846" max="15846" width="15.265625" style="36" customWidth="1"/>
    <col min="15847" max="15847" width="17.1328125" style="36" customWidth="1"/>
    <col min="15848" max="15848" width="15.73046875" style="36" customWidth="1"/>
    <col min="15849" max="15850" width="8.86328125" style="36" customWidth="1"/>
    <col min="15851" max="15851" width="50.1328125" style="36" customWidth="1"/>
    <col min="15852" max="15852" width="8.86328125" style="36" customWidth="1"/>
    <col min="15853" max="15853" width="13.3984375" style="36" customWidth="1"/>
    <col min="15854" max="16089" width="8.86328125" style="36" customWidth="1"/>
    <col min="16090" max="16090" width="11.59765625" style="36" customWidth="1"/>
    <col min="16091" max="16091" width="42.265625" style="36" customWidth="1"/>
    <col min="16092" max="16092" width="7.1328125" style="36" customWidth="1"/>
    <col min="16093" max="16094" width="11" style="36"/>
    <col min="16095" max="16095" width="8.86328125" style="36" customWidth="1"/>
    <col min="16096" max="16096" width="11.59765625" style="36" customWidth="1"/>
    <col min="16097" max="16097" width="27.59765625" style="36" customWidth="1"/>
    <col min="16098" max="16098" width="0" style="36" hidden="1" customWidth="1"/>
    <col min="16099" max="16099" width="8" style="36" customWidth="1"/>
    <col min="16100" max="16100" width="8.73046875" style="36" customWidth="1"/>
    <col min="16101" max="16101" width="7.59765625" style="36" customWidth="1"/>
    <col min="16102" max="16102" width="15.265625" style="36" customWidth="1"/>
    <col min="16103" max="16103" width="17.1328125" style="36" customWidth="1"/>
    <col min="16104" max="16104" width="15.73046875" style="36" customWidth="1"/>
    <col min="16105" max="16106" width="8.86328125" style="36" customWidth="1"/>
    <col min="16107" max="16107" width="50.1328125" style="36" customWidth="1"/>
    <col min="16108" max="16108" width="8.86328125" style="36" customWidth="1"/>
    <col min="16109" max="16109" width="13.3984375" style="36" customWidth="1"/>
    <col min="16110" max="16345" width="8.86328125" style="36" customWidth="1"/>
    <col min="16346" max="16346" width="11.59765625" style="36" customWidth="1"/>
    <col min="16347" max="16347" width="42.265625" style="36" customWidth="1"/>
    <col min="16348" max="16348" width="7.1328125" style="36" customWidth="1"/>
    <col min="16349" max="16384" width="11" style="36"/>
  </cols>
  <sheetData>
    <row r="1" spans="1:15" x14ac:dyDescent="0.5">
      <c r="D1" s="85" t="s">
        <v>0</v>
      </c>
      <c r="E1" s="85"/>
      <c r="F1" s="85"/>
      <c r="G1" s="85"/>
      <c r="H1" s="85"/>
      <c r="I1" s="85"/>
      <c r="J1" s="85"/>
      <c r="K1" s="85"/>
      <c r="L1" s="1"/>
      <c r="M1" s="2"/>
    </row>
    <row r="2" spans="1:15" x14ac:dyDescent="0.5">
      <c r="D2" s="85"/>
      <c r="E2" s="85"/>
      <c r="F2" s="85"/>
      <c r="G2" s="85"/>
      <c r="H2" s="85"/>
      <c r="I2" s="85"/>
      <c r="J2" s="85"/>
      <c r="K2" s="85"/>
      <c r="L2" s="1"/>
      <c r="M2" s="3"/>
    </row>
    <row r="3" spans="1:15" x14ac:dyDescent="0.5">
      <c r="D3" s="85" t="s">
        <v>44</v>
      </c>
      <c r="E3" s="85"/>
      <c r="F3" s="85"/>
      <c r="G3" s="85"/>
      <c r="H3" s="85"/>
      <c r="I3" s="85"/>
      <c r="J3" s="85"/>
      <c r="K3" s="85"/>
      <c r="L3" s="4"/>
      <c r="M3" s="3"/>
    </row>
    <row r="4" spans="1:15" x14ac:dyDescent="0.5">
      <c r="D4" s="85"/>
      <c r="E4" s="85"/>
      <c r="F4" s="85"/>
      <c r="G4" s="85"/>
      <c r="H4" s="85"/>
      <c r="I4" s="85"/>
      <c r="J4" s="85"/>
      <c r="K4" s="85"/>
      <c r="L4" s="4" t="s">
        <v>24</v>
      </c>
      <c r="M4" s="3"/>
    </row>
    <row r="5" spans="1:15" x14ac:dyDescent="0.5">
      <c r="B5" s="87" t="s">
        <v>148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5" x14ac:dyDescent="0.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5" x14ac:dyDescent="0.5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5" x14ac:dyDescent="0.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5" x14ac:dyDescent="0.5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15" ht="24.75" customHeight="1" x14ac:dyDescent="0.5">
      <c r="B10" s="87"/>
      <c r="C10" s="87"/>
      <c r="D10" s="87"/>
      <c r="E10" s="87"/>
      <c r="F10" s="87"/>
      <c r="G10" s="87"/>
      <c r="H10" s="63"/>
      <c r="I10" s="64"/>
      <c r="J10" s="87"/>
      <c r="K10" s="87"/>
      <c r="L10" s="87"/>
      <c r="M10" s="35"/>
    </row>
    <row r="11" spans="1:15" x14ac:dyDescent="0.5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1:15" x14ac:dyDescent="0.5">
      <c r="B12" s="85" t="s">
        <v>1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5" ht="18" thickBot="1" x14ac:dyDescent="0.55000000000000004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</row>
    <row r="14" spans="1:15" ht="39" customHeight="1" thickBot="1" x14ac:dyDescent="0.55000000000000004">
      <c r="A14" s="37"/>
      <c r="B14" s="88" t="s">
        <v>2</v>
      </c>
      <c r="C14" s="89"/>
      <c r="D14" s="90"/>
      <c r="E14" s="65" t="s">
        <v>3</v>
      </c>
      <c r="F14" s="65" t="s">
        <v>4</v>
      </c>
      <c r="G14" s="91" t="s">
        <v>5</v>
      </c>
      <c r="H14" s="92"/>
      <c r="I14" s="5" t="s">
        <v>6</v>
      </c>
      <c r="J14" s="66" t="s">
        <v>7</v>
      </c>
      <c r="K14" s="93" t="s">
        <v>8</v>
      </c>
      <c r="L14" s="89"/>
      <c r="M14" s="94"/>
      <c r="N14" s="38"/>
      <c r="O14" s="39"/>
    </row>
    <row r="15" spans="1:15" ht="31.5" customHeight="1" x14ac:dyDescent="0.5">
      <c r="A15" s="37"/>
      <c r="B15" s="95"/>
      <c r="C15" s="96"/>
      <c r="D15" s="67"/>
      <c r="E15" s="43"/>
      <c r="F15" s="44"/>
      <c r="G15" s="134">
        <v>0</v>
      </c>
      <c r="H15" s="135"/>
      <c r="I15" s="45">
        <v>0</v>
      </c>
      <c r="J15" s="68">
        <f>G15+I15</f>
        <v>0</v>
      </c>
      <c r="K15" s="99"/>
      <c r="L15" s="100"/>
      <c r="M15" s="101"/>
      <c r="N15" s="38"/>
      <c r="O15" s="39"/>
    </row>
    <row r="16" spans="1:15" ht="31.5" customHeight="1" thickBot="1" x14ac:dyDescent="0.55000000000000004">
      <c r="A16" s="37"/>
      <c r="B16" s="102" t="s">
        <v>9</v>
      </c>
      <c r="C16" s="103"/>
      <c r="D16" s="103"/>
      <c r="E16" s="103"/>
      <c r="F16" s="104"/>
      <c r="G16" s="105">
        <f>SUM(G15:H15)</f>
        <v>0</v>
      </c>
      <c r="H16" s="106"/>
      <c r="I16" s="32">
        <f>SUM(I15:I15)</f>
        <v>0</v>
      </c>
      <c r="J16" s="33">
        <f>G16+I16</f>
        <v>0</v>
      </c>
      <c r="K16" s="107"/>
      <c r="L16" s="108"/>
      <c r="M16" s="109"/>
      <c r="N16" s="38"/>
      <c r="O16" s="39"/>
    </row>
    <row r="17" spans="1:15" ht="21" customHeight="1" thickBot="1" x14ac:dyDescent="0.55000000000000004">
      <c r="A17" s="37"/>
      <c r="B17" s="110" t="s">
        <v>16</v>
      </c>
      <c r="C17" s="111"/>
      <c r="D17" s="111"/>
      <c r="E17" s="111"/>
      <c r="F17" s="112"/>
      <c r="G17" s="113">
        <f>'RO 13'!J19</f>
        <v>14902726.119999999</v>
      </c>
      <c r="H17" s="114">
        <v>14708726.119999999</v>
      </c>
      <c r="I17" s="6">
        <f>I16</f>
        <v>0</v>
      </c>
      <c r="J17" s="7">
        <f>+G17+I17</f>
        <v>14902726.119999999</v>
      </c>
      <c r="K17" s="111" t="s">
        <v>23</v>
      </c>
      <c r="L17" s="111"/>
      <c r="M17" s="112"/>
      <c r="N17" s="38"/>
      <c r="O17" s="39"/>
    </row>
    <row r="18" spans="1:15" ht="36.75" customHeight="1" x14ac:dyDescent="0.5">
      <c r="A18" s="37"/>
      <c r="B18" s="8"/>
      <c r="C18" s="9"/>
      <c r="D18" s="9"/>
      <c r="E18" s="9"/>
      <c r="F18" s="9"/>
      <c r="G18" s="9"/>
      <c r="H18" s="9"/>
      <c r="I18" s="10"/>
      <c r="J18" s="8"/>
      <c r="K18" s="8"/>
      <c r="L18" s="8"/>
      <c r="M18" s="11"/>
      <c r="N18" s="38"/>
      <c r="O18" s="39"/>
    </row>
    <row r="19" spans="1:15" ht="39" customHeight="1" x14ac:dyDescent="0.5">
      <c r="A19" s="37"/>
      <c r="B19" s="85" t="s">
        <v>10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38"/>
      <c r="O19" s="39"/>
    </row>
    <row r="20" spans="1:15" ht="39" customHeight="1" thickBot="1" x14ac:dyDescent="0.55000000000000004">
      <c r="A20" s="37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38"/>
      <c r="O20" s="39"/>
    </row>
    <row r="21" spans="1:15" ht="23.45" customHeight="1" thickBot="1" x14ac:dyDescent="0.55000000000000004">
      <c r="A21" s="37"/>
      <c r="B21" s="12" t="s">
        <v>11</v>
      </c>
      <c r="C21" s="66" t="s">
        <v>2</v>
      </c>
      <c r="D21" s="66" t="s">
        <v>12</v>
      </c>
      <c r="E21" s="13" t="s">
        <v>13</v>
      </c>
      <c r="F21" s="13" t="s">
        <v>3</v>
      </c>
      <c r="G21" s="13" t="s">
        <v>4</v>
      </c>
      <c r="H21" s="66" t="s">
        <v>5</v>
      </c>
      <c r="I21" s="14" t="s">
        <v>6</v>
      </c>
      <c r="J21" s="13" t="s">
        <v>7</v>
      </c>
      <c r="K21" s="123" t="s">
        <v>8</v>
      </c>
      <c r="L21" s="124"/>
      <c r="M21" s="125"/>
      <c r="N21" s="38"/>
    </row>
    <row r="22" spans="1:15" ht="36.75" customHeight="1" x14ac:dyDescent="0.5">
      <c r="A22" s="37"/>
      <c r="B22" s="71" t="s">
        <v>27</v>
      </c>
      <c r="C22" s="69" t="s">
        <v>30</v>
      </c>
      <c r="D22" s="41"/>
      <c r="E22" s="42" t="s">
        <v>28</v>
      </c>
      <c r="F22" s="42" t="s">
        <v>21</v>
      </c>
      <c r="G22" s="42" t="s">
        <v>29</v>
      </c>
      <c r="H22" s="49">
        <v>53100</v>
      </c>
      <c r="I22" s="60">
        <v>-9880</v>
      </c>
      <c r="J22" s="60">
        <f>H22+I22</f>
        <v>43220</v>
      </c>
      <c r="K22" s="99" t="s">
        <v>43</v>
      </c>
      <c r="L22" s="100"/>
      <c r="M22" s="101"/>
      <c r="N22" s="38"/>
    </row>
    <row r="23" spans="1:15" ht="36.75" customHeight="1" x14ac:dyDescent="0.5">
      <c r="A23" s="37"/>
      <c r="B23" s="71" t="s">
        <v>27</v>
      </c>
      <c r="C23" s="70" t="s">
        <v>40</v>
      </c>
      <c r="D23" s="41"/>
      <c r="E23" s="42" t="s">
        <v>28</v>
      </c>
      <c r="F23" s="42" t="s">
        <v>21</v>
      </c>
      <c r="G23" s="42" t="s">
        <v>31</v>
      </c>
      <c r="H23" s="49">
        <v>3500</v>
      </c>
      <c r="I23" s="60">
        <v>-980</v>
      </c>
      <c r="J23" s="60">
        <f t="shared" ref="J23:J30" si="0">H23+I23</f>
        <v>2520</v>
      </c>
      <c r="K23" s="99" t="s">
        <v>43</v>
      </c>
      <c r="L23" s="100"/>
      <c r="M23" s="101"/>
      <c r="N23" s="38"/>
    </row>
    <row r="24" spans="1:15" ht="36.75" customHeight="1" x14ac:dyDescent="0.5">
      <c r="A24" s="37"/>
      <c r="B24" s="71" t="s">
        <v>27</v>
      </c>
      <c r="C24" s="70" t="s">
        <v>41</v>
      </c>
      <c r="D24" s="41"/>
      <c r="E24" s="42" t="s">
        <v>28</v>
      </c>
      <c r="F24" s="42" t="s">
        <v>21</v>
      </c>
      <c r="G24" s="42" t="s">
        <v>32</v>
      </c>
      <c r="H24" s="49">
        <v>900</v>
      </c>
      <c r="I24" s="60">
        <v>-140</v>
      </c>
      <c r="J24" s="60">
        <f t="shared" si="0"/>
        <v>760</v>
      </c>
      <c r="K24" s="99" t="s">
        <v>43</v>
      </c>
      <c r="L24" s="100"/>
      <c r="M24" s="101"/>
      <c r="N24" s="38"/>
    </row>
    <row r="25" spans="1:15" ht="36.75" customHeight="1" x14ac:dyDescent="0.5">
      <c r="A25" s="37"/>
      <c r="B25" s="71" t="s">
        <v>27</v>
      </c>
      <c r="C25" s="70" t="s">
        <v>41</v>
      </c>
      <c r="D25" s="41"/>
      <c r="E25" s="42" t="s">
        <v>28</v>
      </c>
      <c r="F25" s="42" t="s">
        <v>21</v>
      </c>
      <c r="G25" s="42" t="s">
        <v>33</v>
      </c>
      <c r="H25" s="49">
        <v>8990</v>
      </c>
      <c r="I25" s="60">
        <v>-1390</v>
      </c>
      <c r="J25" s="60">
        <f t="shared" si="0"/>
        <v>7600</v>
      </c>
      <c r="K25" s="99" t="s">
        <v>43</v>
      </c>
      <c r="L25" s="100"/>
      <c r="M25" s="101"/>
      <c r="N25" s="38"/>
    </row>
    <row r="26" spans="1:15" ht="36.75" customHeight="1" x14ac:dyDescent="0.5">
      <c r="A26" s="37"/>
      <c r="B26" s="71" t="s">
        <v>27</v>
      </c>
      <c r="C26" s="70" t="s">
        <v>41</v>
      </c>
      <c r="D26" s="41"/>
      <c r="E26" s="42" t="s">
        <v>28</v>
      </c>
      <c r="F26" s="42" t="s">
        <v>21</v>
      </c>
      <c r="G26" s="42" t="s">
        <v>34</v>
      </c>
      <c r="H26" s="49">
        <v>520</v>
      </c>
      <c r="I26" s="60">
        <v>-80</v>
      </c>
      <c r="J26" s="60">
        <f t="shared" si="0"/>
        <v>440</v>
      </c>
      <c r="K26" s="99" t="s">
        <v>43</v>
      </c>
      <c r="L26" s="100"/>
      <c r="M26" s="101"/>
      <c r="N26" s="38"/>
    </row>
    <row r="27" spans="1:15" ht="36.75" customHeight="1" x14ac:dyDescent="0.5">
      <c r="A27" s="37"/>
      <c r="B27" s="71" t="s">
        <v>27</v>
      </c>
      <c r="C27" s="70" t="s">
        <v>41</v>
      </c>
      <c r="D27" s="41"/>
      <c r="E27" s="42" t="s">
        <v>28</v>
      </c>
      <c r="F27" s="42" t="s">
        <v>21</v>
      </c>
      <c r="G27" s="42" t="s">
        <v>35</v>
      </c>
      <c r="H27" s="49">
        <v>1920</v>
      </c>
      <c r="I27" s="60">
        <v>-300</v>
      </c>
      <c r="J27" s="60">
        <f t="shared" si="0"/>
        <v>1620</v>
      </c>
      <c r="K27" s="99" t="s">
        <v>43</v>
      </c>
      <c r="L27" s="100"/>
      <c r="M27" s="101"/>
      <c r="N27" s="38"/>
    </row>
    <row r="28" spans="1:15" ht="36.75" customHeight="1" x14ac:dyDescent="0.5">
      <c r="A28" s="37"/>
      <c r="B28" s="71" t="s">
        <v>27</v>
      </c>
      <c r="C28" s="70" t="s">
        <v>41</v>
      </c>
      <c r="D28" s="41"/>
      <c r="E28" s="42" t="s">
        <v>28</v>
      </c>
      <c r="F28" s="42" t="s">
        <v>21</v>
      </c>
      <c r="G28" s="42" t="s">
        <v>36</v>
      </c>
      <c r="H28" s="49">
        <v>650</v>
      </c>
      <c r="I28" s="60">
        <v>-100</v>
      </c>
      <c r="J28" s="60">
        <f t="shared" si="0"/>
        <v>550</v>
      </c>
      <c r="K28" s="99" t="s">
        <v>43</v>
      </c>
      <c r="L28" s="100"/>
      <c r="M28" s="101"/>
      <c r="N28" s="38"/>
    </row>
    <row r="29" spans="1:15" ht="36.75" customHeight="1" x14ac:dyDescent="0.5">
      <c r="A29" s="37"/>
      <c r="B29" s="71" t="s">
        <v>27</v>
      </c>
      <c r="C29" s="70" t="s">
        <v>41</v>
      </c>
      <c r="D29" s="41"/>
      <c r="E29" s="42" t="s">
        <v>28</v>
      </c>
      <c r="F29" s="42" t="s">
        <v>21</v>
      </c>
      <c r="G29" s="42" t="s">
        <v>37</v>
      </c>
      <c r="H29" s="49">
        <v>3050</v>
      </c>
      <c r="I29" s="60">
        <v>-470</v>
      </c>
      <c r="J29" s="60">
        <f t="shared" si="0"/>
        <v>2580</v>
      </c>
      <c r="K29" s="99" t="s">
        <v>43</v>
      </c>
      <c r="L29" s="100"/>
      <c r="M29" s="101"/>
      <c r="N29" s="38"/>
    </row>
    <row r="30" spans="1:15" ht="36.75" customHeight="1" x14ac:dyDescent="0.5">
      <c r="A30" s="37"/>
      <c r="B30" s="71" t="s">
        <v>27</v>
      </c>
      <c r="C30" s="70" t="s">
        <v>42</v>
      </c>
      <c r="D30" s="41"/>
      <c r="E30" s="42" t="s">
        <v>28</v>
      </c>
      <c r="F30" s="42" t="s">
        <v>21</v>
      </c>
      <c r="G30" s="42" t="s">
        <v>38</v>
      </c>
      <c r="H30" s="49">
        <v>600</v>
      </c>
      <c r="I30" s="60">
        <v>-140</v>
      </c>
      <c r="J30" s="60">
        <f t="shared" si="0"/>
        <v>460</v>
      </c>
      <c r="K30" s="99" t="s">
        <v>43</v>
      </c>
      <c r="L30" s="100"/>
      <c r="M30" s="101"/>
      <c r="N30" s="38"/>
    </row>
    <row r="31" spans="1:15" ht="36.75" customHeight="1" x14ac:dyDescent="0.5">
      <c r="A31" s="37"/>
      <c r="B31" s="71" t="s">
        <v>39</v>
      </c>
      <c r="C31" s="70" t="s">
        <v>30</v>
      </c>
      <c r="D31" s="41"/>
      <c r="E31" s="42" t="s">
        <v>28</v>
      </c>
      <c r="F31" s="42" t="s">
        <v>21</v>
      </c>
      <c r="G31" s="42" t="s">
        <v>29</v>
      </c>
      <c r="H31" s="49">
        <v>0</v>
      </c>
      <c r="I31" s="60">
        <v>9880</v>
      </c>
      <c r="J31" s="60">
        <v>8880</v>
      </c>
      <c r="K31" s="99" t="s">
        <v>43</v>
      </c>
      <c r="L31" s="100"/>
      <c r="M31" s="101"/>
      <c r="N31" s="38"/>
    </row>
    <row r="32" spans="1:15" ht="36.75" customHeight="1" x14ac:dyDescent="0.5">
      <c r="A32" s="37"/>
      <c r="B32" s="71" t="s">
        <v>39</v>
      </c>
      <c r="C32" s="70" t="s">
        <v>40</v>
      </c>
      <c r="D32" s="41"/>
      <c r="E32" s="42" t="s">
        <v>28</v>
      </c>
      <c r="F32" s="42" t="s">
        <v>21</v>
      </c>
      <c r="G32" s="42" t="s">
        <v>31</v>
      </c>
      <c r="H32" s="49">
        <v>0</v>
      </c>
      <c r="I32" s="60">
        <v>980</v>
      </c>
      <c r="J32" s="60">
        <v>980</v>
      </c>
      <c r="K32" s="99" t="s">
        <v>43</v>
      </c>
      <c r="L32" s="100"/>
      <c r="M32" s="101"/>
      <c r="N32" s="38"/>
    </row>
    <row r="33" spans="1:15" ht="36.75" customHeight="1" x14ac:dyDescent="0.5">
      <c r="A33" s="37"/>
      <c r="B33" s="71" t="s">
        <v>39</v>
      </c>
      <c r="C33" s="70" t="s">
        <v>41</v>
      </c>
      <c r="D33" s="41"/>
      <c r="E33" s="42" t="s">
        <v>28</v>
      </c>
      <c r="F33" s="42" t="s">
        <v>21</v>
      </c>
      <c r="G33" s="42" t="s">
        <v>32</v>
      </c>
      <c r="H33" s="49">
        <v>0</v>
      </c>
      <c r="I33" s="60">
        <v>140</v>
      </c>
      <c r="J33" s="60">
        <v>140</v>
      </c>
      <c r="K33" s="99" t="s">
        <v>43</v>
      </c>
      <c r="L33" s="100"/>
      <c r="M33" s="101"/>
      <c r="N33" s="38"/>
    </row>
    <row r="34" spans="1:15" ht="36.75" customHeight="1" x14ac:dyDescent="0.5">
      <c r="A34" s="37"/>
      <c r="B34" s="71" t="s">
        <v>39</v>
      </c>
      <c r="C34" s="70" t="s">
        <v>41</v>
      </c>
      <c r="D34" s="41"/>
      <c r="E34" s="42" t="s">
        <v>28</v>
      </c>
      <c r="F34" s="42" t="s">
        <v>21</v>
      </c>
      <c r="G34" s="42" t="s">
        <v>33</v>
      </c>
      <c r="H34" s="49">
        <v>0</v>
      </c>
      <c r="I34" s="60">
        <v>1390</v>
      </c>
      <c r="J34" s="60">
        <v>1390</v>
      </c>
      <c r="K34" s="99" t="s">
        <v>43</v>
      </c>
      <c r="L34" s="100"/>
      <c r="M34" s="101"/>
      <c r="N34" s="38"/>
    </row>
    <row r="35" spans="1:15" ht="36.75" customHeight="1" x14ac:dyDescent="0.5">
      <c r="A35" s="37"/>
      <c r="B35" s="71" t="s">
        <v>39</v>
      </c>
      <c r="C35" s="70" t="s">
        <v>41</v>
      </c>
      <c r="D35" s="41"/>
      <c r="E35" s="42" t="s">
        <v>28</v>
      </c>
      <c r="F35" s="42" t="s">
        <v>21</v>
      </c>
      <c r="G35" s="42" t="s">
        <v>34</v>
      </c>
      <c r="H35" s="49">
        <v>0</v>
      </c>
      <c r="I35" s="60">
        <v>80</v>
      </c>
      <c r="J35" s="60">
        <v>80</v>
      </c>
      <c r="K35" s="99" t="s">
        <v>43</v>
      </c>
      <c r="L35" s="100"/>
      <c r="M35" s="101"/>
      <c r="N35" s="38"/>
    </row>
    <row r="36" spans="1:15" ht="36.75" customHeight="1" x14ac:dyDescent="0.5">
      <c r="A36" s="37"/>
      <c r="B36" s="71" t="s">
        <v>39</v>
      </c>
      <c r="C36" s="70" t="s">
        <v>41</v>
      </c>
      <c r="D36" s="41"/>
      <c r="E36" s="42" t="s">
        <v>28</v>
      </c>
      <c r="F36" s="42" t="s">
        <v>21</v>
      </c>
      <c r="G36" s="42" t="s">
        <v>35</v>
      </c>
      <c r="H36" s="49">
        <v>0</v>
      </c>
      <c r="I36" s="60">
        <v>300</v>
      </c>
      <c r="J36" s="60">
        <v>300</v>
      </c>
      <c r="K36" s="99" t="s">
        <v>43</v>
      </c>
      <c r="L36" s="100"/>
      <c r="M36" s="101"/>
      <c r="N36" s="38"/>
    </row>
    <row r="37" spans="1:15" ht="36.75" customHeight="1" x14ac:dyDescent="0.5">
      <c r="A37" s="37"/>
      <c r="B37" s="71" t="s">
        <v>39</v>
      </c>
      <c r="C37" s="70" t="s">
        <v>41</v>
      </c>
      <c r="D37" s="41"/>
      <c r="E37" s="42" t="s">
        <v>28</v>
      </c>
      <c r="F37" s="42" t="s">
        <v>21</v>
      </c>
      <c r="G37" s="42" t="s">
        <v>36</v>
      </c>
      <c r="H37" s="49">
        <v>0</v>
      </c>
      <c r="I37" s="60">
        <v>100</v>
      </c>
      <c r="J37" s="60">
        <v>100</v>
      </c>
      <c r="K37" s="99" t="s">
        <v>43</v>
      </c>
      <c r="L37" s="100"/>
      <c r="M37" s="101"/>
      <c r="N37" s="38"/>
    </row>
    <row r="38" spans="1:15" ht="36.75" customHeight="1" x14ac:dyDescent="0.5">
      <c r="A38" s="37"/>
      <c r="B38" s="71" t="s">
        <v>39</v>
      </c>
      <c r="C38" s="70" t="s">
        <v>41</v>
      </c>
      <c r="D38" s="41"/>
      <c r="E38" s="42" t="s">
        <v>28</v>
      </c>
      <c r="F38" s="42" t="s">
        <v>21</v>
      </c>
      <c r="G38" s="42" t="s">
        <v>37</v>
      </c>
      <c r="H38" s="49">
        <v>0</v>
      </c>
      <c r="I38" s="60">
        <v>470</v>
      </c>
      <c r="J38" s="60">
        <v>470</v>
      </c>
      <c r="K38" s="99" t="s">
        <v>43</v>
      </c>
      <c r="L38" s="100"/>
      <c r="M38" s="101"/>
      <c r="N38" s="38"/>
    </row>
    <row r="39" spans="1:15" ht="36.75" customHeight="1" x14ac:dyDescent="0.5">
      <c r="A39" s="37"/>
      <c r="B39" s="71" t="s">
        <v>39</v>
      </c>
      <c r="C39" s="70" t="s">
        <v>42</v>
      </c>
      <c r="D39" s="41"/>
      <c r="E39" s="42" t="s">
        <v>28</v>
      </c>
      <c r="F39" s="42" t="s">
        <v>21</v>
      </c>
      <c r="G39" s="42" t="s">
        <v>38</v>
      </c>
      <c r="H39" s="49">
        <v>0</v>
      </c>
      <c r="I39" s="60">
        <v>140</v>
      </c>
      <c r="J39" s="60">
        <v>140</v>
      </c>
      <c r="K39" s="99" t="s">
        <v>43</v>
      </c>
      <c r="L39" s="100"/>
      <c r="M39" s="101"/>
      <c r="N39" s="38"/>
    </row>
    <row r="40" spans="1:15" ht="32.1" customHeight="1" x14ac:dyDescent="0.5">
      <c r="A40" s="35"/>
      <c r="B40" s="118" t="s">
        <v>22</v>
      </c>
      <c r="C40" s="119"/>
      <c r="D40" s="119"/>
      <c r="E40" s="119"/>
      <c r="F40" s="119"/>
      <c r="G40" s="119"/>
      <c r="H40" s="61">
        <f>SUM(H22:H39)</f>
        <v>73230</v>
      </c>
      <c r="I40" s="62">
        <f>SUM(I22:I39)</f>
        <v>0</v>
      </c>
      <c r="J40" s="61">
        <f>+H40+I40</f>
        <v>73230</v>
      </c>
      <c r="K40" s="120"/>
      <c r="L40" s="120"/>
      <c r="M40" s="121"/>
    </row>
    <row r="41" spans="1:15" s="52" customFormat="1" ht="28.5" customHeight="1" thickBot="1" x14ac:dyDescent="0.55000000000000004">
      <c r="A41" s="50"/>
      <c r="B41" s="51" t="s">
        <v>20</v>
      </c>
      <c r="C41" s="51"/>
      <c r="D41" s="53"/>
      <c r="E41" s="54"/>
      <c r="F41" s="55"/>
      <c r="G41" s="56"/>
      <c r="H41" s="57"/>
      <c r="I41" s="58"/>
      <c r="J41" s="59"/>
      <c r="K41" s="115"/>
      <c r="L41" s="116"/>
      <c r="M41" s="117"/>
    </row>
    <row r="42" spans="1:15" ht="35.25" customHeight="1" thickBot="1" x14ac:dyDescent="0.55000000000000004">
      <c r="A42" s="35"/>
      <c r="B42" s="15" t="s">
        <v>19</v>
      </c>
      <c r="C42" s="16"/>
      <c r="D42" s="17"/>
      <c r="E42" s="18"/>
      <c r="F42" s="19"/>
      <c r="G42" s="20"/>
      <c r="H42" s="34">
        <f>'RO 13'!J35</f>
        <v>14902726.119999999</v>
      </c>
      <c r="I42" s="21">
        <f>I40</f>
        <v>0</v>
      </c>
      <c r="J42" s="47">
        <f>H42+I42</f>
        <v>14902726.119999999</v>
      </c>
      <c r="K42" s="15" t="s">
        <v>18</v>
      </c>
      <c r="L42" s="46"/>
      <c r="M42" s="48"/>
    </row>
    <row r="43" spans="1:15" x14ac:dyDescent="0.5">
      <c r="A43" s="35"/>
      <c r="B43" s="24"/>
      <c r="C43" s="24"/>
      <c r="D43" s="24"/>
      <c r="E43" s="24"/>
      <c r="F43" s="24"/>
      <c r="G43" s="24"/>
      <c r="H43" s="39"/>
      <c r="I43" s="25"/>
      <c r="J43" s="26"/>
      <c r="K43" s="23"/>
      <c r="L43" s="22" t="s">
        <v>14</v>
      </c>
      <c r="M43" s="22"/>
    </row>
    <row r="44" spans="1:15" x14ac:dyDescent="0.5">
      <c r="A44" s="35"/>
      <c r="B44" s="24"/>
      <c r="C44" s="24"/>
      <c r="D44" s="24"/>
      <c r="E44" s="24"/>
      <c r="F44" s="24"/>
      <c r="G44" s="27"/>
      <c r="H44" s="24"/>
      <c r="I44" s="25"/>
      <c r="J44" s="23"/>
      <c r="K44" s="23"/>
      <c r="L44" s="22"/>
      <c r="M44" s="22"/>
    </row>
    <row r="45" spans="1:15" ht="34.15" customHeight="1" x14ac:dyDescent="0.5">
      <c r="A45" s="37"/>
      <c r="B45" s="24"/>
      <c r="C45" s="24"/>
      <c r="D45" s="24"/>
      <c r="E45" s="24"/>
      <c r="F45" s="24"/>
      <c r="G45" s="27"/>
      <c r="H45" s="24"/>
      <c r="I45" s="25"/>
      <c r="J45" s="23"/>
    </row>
    <row r="46" spans="1:15" ht="21" customHeight="1" x14ac:dyDescent="0.5">
      <c r="A46" s="37"/>
      <c r="B46" s="36" t="s">
        <v>17</v>
      </c>
      <c r="F46" s="28"/>
      <c r="H46" s="29"/>
      <c r="I46" s="36" t="s">
        <v>14</v>
      </c>
      <c r="J46" s="39"/>
      <c r="M46" s="36" t="s">
        <v>14</v>
      </c>
      <c r="O46" s="39"/>
    </row>
    <row r="47" spans="1:15" ht="21" customHeight="1" x14ac:dyDescent="0.5">
      <c r="A47" s="37"/>
      <c r="B47" s="40">
        <v>45925</v>
      </c>
      <c r="F47" s="28"/>
      <c r="G47" s="39"/>
      <c r="H47" s="28"/>
      <c r="I47" s="36" t="s">
        <v>14</v>
      </c>
      <c r="O47" s="39"/>
    </row>
    <row r="48" spans="1:15" ht="19.149999999999999" customHeight="1" x14ac:dyDescent="0.5">
      <c r="A48" s="22"/>
      <c r="C48" s="30"/>
      <c r="F48" s="28"/>
      <c r="G48" s="39"/>
      <c r="H48" s="28"/>
    </row>
    <row r="49" spans="1:12" ht="18" customHeight="1" x14ac:dyDescent="0.5">
      <c r="A49" s="24"/>
      <c r="F49" s="28"/>
      <c r="G49" s="39"/>
      <c r="H49" s="28"/>
    </row>
    <row r="50" spans="1:12" x14ac:dyDescent="0.5">
      <c r="A50" s="24"/>
      <c r="F50" s="28"/>
      <c r="H50" s="28"/>
      <c r="I50" s="31" t="s">
        <v>15</v>
      </c>
      <c r="J50" s="31"/>
      <c r="K50" s="31"/>
      <c r="L50" s="31"/>
    </row>
    <row r="51" spans="1:12" x14ac:dyDescent="0.5">
      <c r="A51" s="24"/>
      <c r="F51" s="28"/>
      <c r="H51" s="28"/>
    </row>
    <row r="52" spans="1:12" x14ac:dyDescent="0.5">
      <c r="F52" s="28"/>
      <c r="H52" s="28"/>
    </row>
    <row r="53" spans="1:12" x14ac:dyDescent="0.5">
      <c r="F53" s="28"/>
      <c r="H53" s="28"/>
    </row>
    <row r="54" spans="1:12" x14ac:dyDescent="0.5">
      <c r="D54" s="30"/>
      <c r="F54" s="28"/>
      <c r="H54" s="28"/>
    </row>
    <row r="55" spans="1:12" x14ac:dyDescent="0.5">
      <c r="F55" s="28"/>
      <c r="H55" s="28"/>
    </row>
    <row r="56" spans="1:12" x14ac:dyDescent="0.5">
      <c r="F56" s="28"/>
      <c r="H56" s="28"/>
    </row>
    <row r="57" spans="1:12" x14ac:dyDescent="0.5">
      <c r="F57" s="28"/>
      <c r="H57" s="28"/>
    </row>
    <row r="58" spans="1:12" x14ac:dyDescent="0.5">
      <c r="F58" s="28"/>
      <c r="H58" s="28"/>
    </row>
    <row r="59" spans="1:12" x14ac:dyDescent="0.5">
      <c r="F59" s="28"/>
      <c r="H59" s="28"/>
    </row>
    <row r="60" spans="1:12" x14ac:dyDescent="0.5">
      <c r="F60" s="28"/>
      <c r="H60" s="28"/>
    </row>
    <row r="61" spans="1:12" x14ac:dyDescent="0.5">
      <c r="F61" s="28"/>
      <c r="H61" s="28"/>
    </row>
    <row r="62" spans="1:12" x14ac:dyDescent="0.5">
      <c r="F62" s="28"/>
      <c r="H62" s="28"/>
    </row>
    <row r="63" spans="1:12" x14ac:dyDescent="0.5">
      <c r="F63" s="28"/>
      <c r="H63" s="28"/>
    </row>
    <row r="64" spans="1:12" x14ac:dyDescent="0.5">
      <c r="F64" s="28"/>
      <c r="H64" s="28"/>
    </row>
    <row r="65" spans="6:8" x14ac:dyDescent="0.5">
      <c r="F65" s="28"/>
      <c r="H65" s="28"/>
    </row>
  </sheetData>
  <mergeCells count="41">
    <mergeCell ref="K37:M37"/>
    <mergeCell ref="K38:M38"/>
    <mergeCell ref="K39:M39"/>
    <mergeCell ref="K32:M32"/>
    <mergeCell ref="K33:M33"/>
    <mergeCell ref="K34:M34"/>
    <mergeCell ref="K35:M35"/>
    <mergeCell ref="K41:M41"/>
    <mergeCell ref="B19:M20"/>
    <mergeCell ref="K21:M21"/>
    <mergeCell ref="K22:M22"/>
    <mergeCell ref="B40:G40"/>
    <mergeCell ref="K40:M40"/>
    <mergeCell ref="K30:M30"/>
    <mergeCell ref="K23:M23"/>
    <mergeCell ref="K24:M24"/>
    <mergeCell ref="K25:M25"/>
    <mergeCell ref="K26:M26"/>
    <mergeCell ref="K27:M27"/>
    <mergeCell ref="K28:M28"/>
    <mergeCell ref="K29:M29"/>
    <mergeCell ref="K31:M31"/>
    <mergeCell ref="K36:M36"/>
    <mergeCell ref="B17:F17"/>
    <mergeCell ref="G17:H17"/>
    <mergeCell ref="K17:M17"/>
    <mergeCell ref="B14:D14"/>
    <mergeCell ref="G14:H14"/>
    <mergeCell ref="K14:M14"/>
    <mergeCell ref="B15:C15"/>
    <mergeCell ref="G15:H15"/>
    <mergeCell ref="K15:M15"/>
    <mergeCell ref="B16:F16"/>
    <mergeCell ref="G16:H16"/>
    <mergeCell ref="K16:M16"/>
    <mergeCell ref="B12:M13"/>
    <mergeCell ref="D1:K2"/>
    <mergeCell ref="D3:K4"/>
    <mergeCell ref="B5:M7"/>
    <mergeCell ref="B10:G10"/>
    <mergeCell ref="J10:L10"/>
  </mergeCells>
  <pageMargins left="0.7" right="0.7" top="0.75" bottom="0.75" header="0.3" footer="0.3"/>
  <pageSetup paperSize="9"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opLeftCell="A10" zoomScale="70" zoomScaleNormal="70" workbookViewId="0">
      <selection activeCell="K19" sqref="K19:M19"/>
    </sheetView>
  </sheetViews>
  <sheetFormatPr defaultColWidth="11" defaultRowHeight="17.649999999999999" x14ac:dyDescent="0.5"/>
  <cols>
    <col min="1" max="1" width="8.86328125" style="36" customWidth="1"/>
    <col min="2" max="2" width="13.59765625" style="36" customWidth="1"/>
    <col min="3" max="3" width="34.3984375" style="36" customWidth="1"/>
    <col min="4" max="4" width="2.1328125" style="36" hidden="1" customWidth="1"/>
    <col min="5" max="5" width="8" style="36" customWidth="1"/>
    <col min="6" max="6" width="14" style="36" customWidth="1"/>
    <col min="7" max="7" width="12.86328125" style="36" customWidth="1"/>
    <col min="8" max="8" width="17.59765625" style="36" customWidth="1"/>
    <col min="9" max="9" width="17.1328125" style="36" customWidth="1"/>
    <col min="10" max="10" width="18.59765625" style="36" customWidth="1"/>
    <col min="11" max="11" width="8.86328125" style="36" customWidth="1"/>
    <col min="12" max="12" width="13" style="36" customWidth="1"/>
    <col min="13" max="13" width="54.3984375" style="36" customWidth="1"/>
    <col min="14" max="14" width="15.86328125" style="36" customWidth="1"/>
    <col min="15" max="15" width="9" style="36" customWidth="1"/>
    <col min="16" max="217" width="8.86328125" style="36" customWidth="1"/>
    <col min="218" max="218" width="11.59765625" style="36" customWidth="1"/>
    <col min="219" max="219" width="42.265625" style="36" customWidth="1"/>
    <col min="220" max="220" width="7.1328125" style="36" customWidth="1"/>
    <col min="221" max="222" width="11" style="36"/>
    <col min="223" max="223" width="8.86328125" style="36" customWidth="1"/>
    <col min="224" max="224" width="11.59765625" style="36" customWidth="1"/>
    <col min="225" max="225" width="27.59765625" style="36" customWidth="1"/>
    <col min="226" max="226" width="0" style="36" hidden="1" customWidth="1"/>
    <col min="227" max="227" width="8" style="36" customWidth="1"/>
    <col min="228" max="228" width="8.73046875" style="36" customWidth="1"/>
    <col min="229" max="229" width="7.59765625" style="36" customWidth="1"/>
    <col min="230" max="230" width="15.265625" style="36" customWidth="1"/>
    <col min="231" max="231" width="17.1328125" style="36" customWidth="1"/>
    <col min="232" max="232" width="15.73046875" style="36" customWidth="1"/>
    <col min="233" max="234" width="8.86328125" style="36" customWidth="1"/>
    <col min="235" max="235" width="50.1328125" style="36" customWidth="1"/>
    <col min="236" max="236" width="8.86328125" style="36" customWidth="1"/>
    <col min="237" max="237" width="13.3984375" style="36" customWidth="1"/>
    <col min="238" max="473" width="8.86328125" style="36" customWidth="1"/>
    <col min="474" max="474" width="11.59765625" style="36" customWidth="1"/>
    <col min="475" max="475" width="42.265625" style="36" customWidth="1"/>
    <col min="476" max="476" width="7.1328125" style="36" customWidth="1"/>
    <col min="477" max="478" width="11" style="36"/>
    <col min="479" max="479" width="8.86328125" style="36" customWidth="1"/>
    <col min="480" max="480" width="11.59765625" style="36" customWidth="1"/>
    <col min="481" max="481" width="27.59765625" style="36" customWidth="1"/>
    <col min="482" max="482" width="0" style="36" hidden="1" customWidth="1"/>
    <col min="483" max="483" width="8" style="36" customWidth="1"/>
    <col min="484" max="484" width="8.73046875" style="36" customWidth="1"/>
    <col min="485" max="485" width="7.59765625" style="36" customWidth="1"/>
    <col min="486" max="486" width="15.265625" style="36" customWidth="1"/>
    <col min="487" max="487" width="17.1328125" style="36" customWidth="1"/>
    <col min="488" max="488" width="15.73046875" style="36" customWidth="1"/>
    <col min="489" max="490" width="8.86328125" style="36" customWidth="1"/>
    <col min="491" max="491" width="50.1328125" style="36" customWidth="1"/>
    <col min="492" max="492" width="8.86328125" style="36" customWidth="1"/>
    <col min="493" max="493" width="13.3984375" style="36" customWidth="1"/>
    <col min="494" max="729" width="8.86328125" style="36" customWidth="1"/>
    <col min="730" max="730" width="11.59765625" style="36" customWidth="1"/>
    <col min="731" max="731" width="42.265625" style="36" customWidth="1"/>
    <col min="732" max="732" width="7.1328125" style="36" customWidth="1"/>
    <col min="733" max="734" width="11" style="36"/>
    <col min="735" max="735" width="8.86328125" style="36" customWidth="1"/>
    <col min="736" max="736" width="11.59765625" style="36" customWidth="1"/>
    <col min="737" max="737" width="27.59765625" style="36" customWidth="1"/>
    <col min="738" max="738" width="0" style="36" hidden="1" customWidth="1"/>
    <col min="739" max="739" width="8" style="36" customWidth="1"/>
    <col min="740" max="740" width="8.73046875" style="36" customWidth="1"/>
    <col min="741" max="741" width="7.59765625" style="36" customWidth="1"/>
    <col min="742" max="742" width="15.265625" style="36" customWidth="1"/>
    <col min="743" max="743" width="17.1328125" style="36" customWidth="1"/>
    <col min="744" max="744" width="15.73046875" style="36" customWidth="1"/>
    <col min="745" max="746" width="8.86328125" style="36" customWidth="1"/>
    <col min="747" max="747" width="50.1328125" style="36" customWidth="1"/>
    <col min="748" max="748" width="8.86328125" style="36" customWidth="1"/>
    <col min="749" max="749" width="13.3984375" style="36" customWidth="1"/>
    <col min="750" max="985" width="8.86328125" style="36" customWidth="1"/>
    <col min="986" max="986" width="11.59765625" style="36" customWidth="1"/>
    <col min="987" max="987" width="42.265625" style="36" customWidth="1"/>
    <col min="988" max="988" width="7.1328125" style="36" customWidth="1"/>
    <col min="989" max="990" width="11" style="36"/>
    <col min="991" max="991" width="8.86328125" style="36" customWidth="1"/>
    <col min="992" max="992" width="11.59765625" style="36" customWidth="1"/>
    <col min="993" max="993" width="27.59765625" style="36" customWidth="1"/>
    <col min="994" max="994" width="0" style="36" hidden="1" customWidth="1"/>
    <col min="995" max="995" width="8" style="36" customWidth="1"/>
    <col min="996" max="996" width="8.73046875" style="36" customWidth="1"/>
    <col min="997" max="997" width="7.59765625" style="36" customWidth="1"/>
    <col min="998" max="998" width="15.265625" style="36" customWidth="1"/>
    <col min="999" max="999" width="17.1328125" style="36" customWidth="1"/>
    <col min="1000" max="1000" width="15.73046875" style="36" customWidth="1"/>
    <col min="1001" max="1002" width="8.86328125" style="36" customWidth="1"/>
    <col min="1003" max="1003" width="50.1328125" style="36" customWidth="1"/>
    <col min="1004" max="1004" width="8.86328125" style="36" customWidth="1"/>
    <col min="1005" max="1005" width="13.3984375" style="36" customWidth="1"/>
    <col min="1006" max="1241" width="8.86328125" style="36" customWidth="1"/>
    <col min="1242" max="1242" width="11.59765625" style="36" customWidth="1"/>
    <col min="1243" max="1243" width="42.265625" style="36" customWidth="1"/>
    <col min="1244" max="1244" width="7.1328125" style="36" customWidth="1"/>
    <col min="1245" max="1246" width="11" style="36"/>
    <col min="1247" max="1247" width="8.86328125" style="36" customWidth="1"/>
    <col min="1248" max="1248" width="11.59765625" style="36" customWidth="1"/>
    <col min="1249" max="1249" width="27.59765625" style="36" customWidth="1"/>
    <col min="1250" max="1250" width="0" style="36" hidden="1" customWidth="1"/>
    <col min="1251" max="1251" width="8" style="36" customWidth="1"/>
    <col min="1252" max="1252" width="8.73046875" style="36" customWidth="1"/>
    <col min="1253" max="1253" width="7.59765625" style="36" customWidth="1"/>
    <col min="1254" max="1254" width="15.265625" style="36" customWidth="1"/>
    <col min="1255" max="1255" width="17.1328125" style="36" customWidth="1"/>
    <col min="1256" max="1256" width="15.73046875" style="36" customWidth="1"/>
    <col min="1257" max="1258" width="8.86328125" style="36" customWidth="1"/>
    <col min="1259" max="1259" width="50.1328125" style="36" customWidth="1"/>
    <col min="1260" max="1260" width="8.86328125" style="36" customWidth="1"/>
    <col min="1261" max="1261" width="13.3984375" style="36" customWidth="1"/>
    <col min="1262" max="1497" width="8.86328125" style="36" customWidth="1"/>
    <col min="1498" max="1498" width="11.59765625" style="36" customWidth="1"/>
    <col min="1499" max="1499" width="42.265625" style="36" customWidth="1"/>
    <col min="1500" max="1500" width="7.1328125" style="36" customWidth="1"/>
    <col min="1501" max="1502" width="11" style="36"/>
    <col min="1503" max="1503" width="8.86328125" style="36" customWidth="1"/>
    <col min="1504" max="1504" width="11.59765625" style="36" customWidth="1"/>
    <col min="1505" max="1505" width="27.59765625" style="36" customWidth="1"/>
    <col min="1506" max="1506" width="0" style="36" hidden="1" customWidth="1"/>
    <col min="1507" max="1507" width="8" style="36" customWidth="1"/>
    <col min="1508" max="1508" width="8.73046875" style="36" customWidth="1"/>
    <col min="1509" max="1509" width="7.59765625" style="36" customWidth="1"/>
    <col min="1510" max="1510" width="15.265625" style="36" customWidth="1"/>
    <col min="1511" max="1511" width="17.1328125" style="36" customWidth="1"/>
    <col min="1512" max="1512" width="15.73046875" style="36" customWidth="1"/>
    <col min="1513" max="1514" width="8.86328125" style="36" customWidth="1"/>
    <col min="1515" max="1515" width="50.1328125" style="36" customWidth="1"/>
    <col min="1516" max="1516" width="8.86328125" style="36" customWidth="1"/>
    <col min="1517" max="1517" width="13.3984375" style="36" customWidth="1"/>
    <col min="1518" max="1753" width="8.86328125" style="36" customWidth="1"/>
    <col min="1754" max="1754" width="11.59765625" style="36" customWidth="1"/>
    <col min="1755" max="1755" width="42.265625" style="36" customWidth="1"/>
    <col min="1756" max="1756" width="7.1328125" style="36" customWidth="1"/>
    <col min="1757" max="1758" width="11" style="36"/>
    <col min="1759" max="1759" width="8.86328125" style="36" customWidth="1"/>
    <col min="1760" max="1760" width="11.59765625" style="36" customWidth="1"/>
    <col min="1761" max="1761" width="27.59765625" style="36" customWidth="1"/>
    <col min="1762" max="1762" width="0" style="36" hidden="1" customWidth="1"/>
    <col min="1763" max="1763" width="8" style="36" customWidth="1"/>
    <col min="1764" max="1764" width="8.73046875" style="36" customWidth="1"/>
    <col min="1765" max="1765" width="7.59765625" style="36" customWidth="1"/>
    <col min="1766" max="1766" width="15.265625" style="36" customWidth="1"/>
    <col min="1767" max="1767" width="17.1328125" style="36" customWidth="1"/>
    <col min="1768" max="1768" width="15.73046875" style="36" customWidth="1"/>
    <col min="1769" max="1770" width="8.86328125" style="36" customWidth="1"/>
    <col min="1771" max="1771" width="50.1328125" style="36" customWidth="1"/>
    <col min="1772" max="1772" width="8.86328125" style="36" customWidth="1"/>
    <col min="1773" max="1773" width="13.3984375" style="36" customWidth="1"/>
    <col min="1774" max="2009" width="8.86328125" style="36" customWidth="1"/>
    <col min="2010" max="2010" width="11.59765625" style="36" customWidth="1"/>
    <col min="2011" max="2011" width="42.265625" style="36" customWidth="1"/>
    <col min="2012" max="2012" width="7.1328125" style="36" customWidth="1"/>
    <col min="2013" max="2014" width="11" style="36"/>
    <col min="2015" max="2015" width="8.86328125" style="36" customWidth="1"/>
    <col min="2016" max="2016" width="11.59765625" style="36" customWidth="1"/>
    <col min="2017" max="2017" width="27.59765625" style="36" customWidth="1"/>
    <col min="2018" max="2018" width="0" style="36" hidden="1" customWidth="1"/>
    <col min="2019" max="2019" width="8" style="36" customWidth="1"/>
    <col min="2020" max="2020" width="8.73046875" style="36" customWidth="1"/>
    <col min="2021" max="2021" width="7.59765625" style="36" customWidth="1"/>
    <col min="2022" max="2022" width="15.265625" style="36" customWidth="1"/>
    <col min="2023" max="2023" width="17.1328125" style="36" customWidth="1"/>
    <col min="2024" max="2024" width="15.73046875" style="36" customWidth="1"/>
    <col min="2025" max="2026" width="8.86328125" style="36" customWidth="1"/>
    <col min="2027" max="2027" width="50.1328125" style="36" customWidth="1"/>
    <col min="2028" max="2028" width="8.86328125" style="36" customWidth="1"/>
    <col min="2029" max="2029" width="13.3984375" style="36" customWidth="1"/>
    <col min="2030" max="2265" width="8.86328125" style="36" customWidth="1"/>
    <col min="2266" max="2266" width="11.59765625" style="36" customWidth="1"/>
    <col min="2267" max="2267" width="42.265625" style="36" customWidth="1"/>
    <col min="2268" max="2268" width="7.1328125" style="36" customWidth="1"/>
    <col min="2269" max="2270" width="11" style="36"/>
    <col min="2271" max="2271" width="8.86328125" style="36" customWidth="1"/>
    <col min="2272" max="2272" width="11.59765625" style="36" customWidth="1"/>
    <col min="2273" max="2273" width="27.59765625" style="36" customWidth="1"/>
    <col min="2274" max="2274" width="0" style="36" hidden="1" customWidth="1"/>
    <col min="2275" max="2275" width="8" style="36" customWidth="1"/>
    <col min="2276" max="2276" width="8.73046875" style="36" customWidth="1"/>
    <col min="2277" max="2277" width="7.59765625" style="36" customWidth="1"/>
    <col min="2278" max="2278" width="15.265625" style="36" customWidth="1"/>
    <col min="2279" max="2279" width="17.1328125" style="36" customWidth="1"/>
    <col min="2280" max="2280" width="15.73046875" style="36" customWidth="1"/>
    <col min="2281" max="2282" width="8.86328125" style="36" customWidth="1"/>
    <col min="2283" max="2283" width="50.1328125" style="36" customWidth="1"/>
    <col min="2284" max="2284" width="8.86328125" style="36" customWidth="1"/>
    <col min="2285" max="2285" width="13.3984375" style="36" customWidth="1"/>
    <col min="2286" max="2521" width="8.86328125" style="36" customWidth="1"/>
    <col min="2522" max="2522" width="11.59765625" style="36" customWidth="1"/>
    <col min="2523" max="2523" width="42.265625" style="36" customWidth="1"/>
    <col min="2524" max="2524" width="7.1328125" style="36" customWidth="1"/>
    <col min="2525" max="2526" width="11" style="36"/>
    <col min="2527" max="2527" width="8.86328125" style="36" customWidth="1"/>
    <col min="2528" max="2528" width="11.59765625" style="36" customWidth="1"/>
    <col min="2529" max="2529" width="27.59765625" style="36" customWidth="1"/>
    <col min="2530" max="2530" width="0" style="36" hidden="1" customWidth="1"/>
    <col min="2531" max="2531" width="8" style="36" customWidth="1"/>
    <col min="2532" max="2532" width="8.73046875" style="36" customWidth="1"/>
    <col min="2533" max="2533" width="7.59765625" style="36" customWidth="1"/>
    <col min="2534" max="2534" width="15.265625" style="36" customWidth="1"/>
    <col min="2535" max="2535" width="17.1328125" style="36" customWidth="1"/>
    <col min="2536" max="2536" width="15.73046875" style="36" customWidth="1"/>
    <col min="2537" max="2538" width="8.86328125" style="36" customWidth="1"/>
    <col min="2539" max="2539" width="50.1328125" style="36" customWidth="1"/>
    <col min="2540" max="2540" width="8.86328125" style="36" customWidth="1"/>
    <col min="2541" max="2541" width="13.3984375" style="36" customWidth="1"/>
    <col min="2542" max="2777" width="8.86328125" style="36" customWidth="1"/>
    <col min="2778" max="2778" width="11.59765625" style="36" customWidth="1"/>
    <col min="2779" max="2779" width="42.265625" style="36" customWidth="1"/>
    <col min="2780" max="2780" width="7.1328125" style="36" customWidth="1"/>
    <col min="2781" max="2782" width="11" style="36"/>
    <col min="2783" max="2783" width="8.86328125" style="36" customWidth="1"/>
    <col min="2784" max="2784" width="11.59765625" style="36" customWidth="1"/>
    <col min="2785" max="2785" width="27.59765625" style="36" customWidth="1"/>
    <col min="2786" max="2786" width="0" style="36" hidden="1" customWidth="1"/>
    <col min="2787" max="2787" width="8" style="36" customWidth="1"/>
    <col min="2788" max="2788" width="8.73046875" style="36" customWidth="1"/>
    <col min="2789" max="2789" width="7.59765625" style="36" customWidth="1"/>
    <col min="2790" max="2790" width="15.265625" style="36" customWidth="1"/>
    <col min="2791" max="2791" width="17.1328125" style="36" customWidth="1"/>
    <col min="2792" max="2792" width="15.73046875" style="36" customWidth="1"/>
    <col min="2793" max="2794" width="8.86328125" style="36" customWidth="1"/>
    <col min="2795" max="2795" width="50.1328125" style="36" customWidth="1"/>
    <col min="2796" max="2796" width="8.86328125" style="36" customWidth="1"/>
    <col min="2797" max="2797" width="13.3984375" style="36" customWidth="1"/>
    <col min="2798" max="3033" width="8.86328125" style="36" customWidth="1"/>
    <col min="3034" max="3034" width="11.59765625" style="36" customWidth="1"/>
    <col min="3035" max="3035" width="42.265625" style="36" customWidth="1"/>
    <col min="3036" max="3036" width="7.1328125" style="36" customWidth="1"/>
    <col min="3037" max="3038" width="11" style="36"/>
    <col min="3039" max="3039" width="8.86328125" style="36" customWidth="1"/>
    <col min="3040" max="3040" width="11.59765625" style="36" customWidth="1"/>
    <col min="3041" max="3041" width="27.59765625" style="36" customWidth="1"/>
    <col min="3042" max="3042" width="0" style="36" hidden="1" customWidth="1"/>
    <col min="3043" max="3043" width="8" style="36" customWidth="1"/>
    <col min="3044" max="3044" width="8.73046875" style="36" customWidth="1"/>
    <col min="3045" max="3045" width="7.59765625" style="36" customWidth="1"/>
    <col min="3046" max="3046" width="15.265625" style="36" customWidth="1"/>
    <col min="3047" max="3047" width="17.1328125" style="36" customWidth="1"/>
    <col min="3048" max="3048" width="15.73046875" style="36" customWidth="1"/>
    <col min="3049" max="3050" width="8.86328125" style="36" customWidth="1"/>
    <col min="3051" max="3051" width="50.1328125" style="36" customWidth="1"/>
    <col min="3052" max="3052" width="8.86328125" style="36" customWidth="1"/>
    <col min="3053" max="3053" width="13.3984375" style="36" customWidth="1"/>
    <col min="3054" max="3289" width="8.86328125" style="36" customWidth="1"/>
    <col min="3290" max="3290" width="11.59765625" style="36" customWidth="1"/>
    <col min="3291" max="3291" width="42.265625" style="36" customWidth="1"/>
    <col min="3292" max="3292" width="7.1328125" style="36" customWidth="1"/>
    <col min="3293" max="3294" width="11" style="36"/>
    <col min="3295" max="3295" width="8.86328125" style="36" customWidth="1"/>
    <col min="3296" max="3296" width="11.59765625" style="36" customWidth="1"/>
    <col min="3297" max="3297" width="27.59765625" style="36" customWidth="1"/>
    <col min="3298" max="3298" width="0" style="36" hidden="1" customWidth="1"/>
    <col min="3299" max="3299" width="8" style="36" customWidth="1"/>
    <col min="3300" max="3300" width="8.73046875" style="36" customWidth="1"/>
    <col min="3301" max="3301" width="7.59765625" style="36" customWidth="1"/>
    <col min="3302" max="3302" width="15.265625" style="36" customWidth="1"/>
    <col min="3303" max="3303" width="17.1328125" style="36" customWidth="1"/>
    <col min="3304" max="3304" width="15.73046875" style="36" customWidth="1"/>
    <col min="3305" max="3306" width="8.86328125" style="36" customWidth="1"/>
    <col min="3307" max="3307" width="50.1328125" style="36" customWidth="1"/>
    <col min="3308" max="3308" width="8.86328125" style="36" customWidth="1"/>
    <col min="3309" max="3309" width="13.3984375" style="36" customWidth="1"/>
    <col min="3310" max="3545" width="8.86328125" style="36" customWidth="1"/>
    <col min="3546" max="3546" width="11.59765625" style="36" customWidth="1"/>
    <col min="3547" max="3547" width="42.265625" style="36" customWidth="1"/>
    <col min="3548" max="3548" width="7.1328125" style="36" customWidth="1"/>
    <col min="3549" max="3550" width="11" style="36"/>
    <col min="3551" max="3551" width="8.86328125" style="36" customWidth="1"/>
    <col min="3552" max="3552" width="11.59765625" style="36" customWidth="1"/>
    <col min="3553" max="3553" width="27.59765625" style="36" customWidth="1"/>
    <col min="3554" max="3554" width="0" style="36" hidden="1" customWidth="1"/>
    <col min="3555" max="3555" width="8" style="36" customWidth="1"/>
    <col min="3556" max="3556" width="8.73046875" style="36" customWidth="1"/>
    <col min="3557" max="3557" width="7.59765625" style="36" customWidth="1"/>
    <col min="3558" max="3558" width="15.265625" style="36" customWidth="1"/>
    <col min="3559" max="3559" width="17.1328125" style="36" customWidth="1"/>
    <col min="3560" max="3560" width="15.73046875" style="36" customWidth="1"/>
    <col min="3561" max="3562" width="8.86328125" style="36" customWidth="1"/>
    <col min="3563" max="3563" width="50.1328125" style="36" customWidth="1"/>
    <col min="3564" max="3564" width="8.86328125" style="36" customWidth="1"/>
    <col min="3565" max="3565" width="13.3984375" style="36" customWidth="1"/>
    <col min="3566" max="3801" width="8.86328125" style="36" customWidth="1"/>
    <col min="3802" max="3802" width="11.59765625" style="36" customWidth="1"/>
    <col min="3803" max="3803" width="42.265625" style="36" customWidth="1"/>
    <col min="3804" max="3804" width="7.1328125" style="36" customWidth="1"/>
    <col min="3805" max="3806" width="11" style="36"/>
    <col min="3807" max="3807" width="8.86328125" style="36" customWidth="1"/>
    <col min="3808" max="3808" width="11.59765625" style="36" customWidth="1"/>
    <col min="3809" max="3809" width="27.59765625" style="36" customWidth="1"/>
    <col min="3810" max="3810" width="0" style="36" hidden="1" customWidth="1"/>
    <col min="3811" max="3811" width="8" style="36" customWidth="1"/>
    <col min="3812" max="3812" width="8.73046875" style="36" customWidth="1"/>
    <col min="3813" max="3813" width="7.59765625" style="36" customWidth="1"/>
    <col min="3814" max="3814" width="15.265625" style="36" customWidth="1"/>
    <col min="3815" max="3815" width="17.1328125" style="36" customWidth="1"/>
    <col min="3816" max="3816" width="15.73046875" style="36" customWidth="1"/>
    <col min="3817" max="3818" width="8.86328125" style="36" customWidth="1"/>
    <col min="3819" max="3819" width="50.1328125" style="36" customWidth="1"/>
    <col min="3820" max="3820" width="8.86328125" style="36" customWidth="1"/>
    <col min="3821" max="3821" width="13.3984375" style="36" customWidth="1"/>
    <col min="3822" max="4057" width="8.86328125" style="36" customWidth="1"/>
    <col min="4058" max="4058" width="11.59765625" style="36" customWidth="1"/>
    <col min="4059" max="4059" width="42.265625" style="36" customWidth="1"/>
    <col min="4060" max="4060" width="7.1328125" style="36" customWidth="1"/>
    <col min="4061" max="4062" width="11" style="36"/>
    <col min="4063" max="4063" width="8.86328125" style="36" customWidth="1"/>
    <col min="4064" max="4064" width="11.59765625" style="36" customWidth="1"/>
    <col min="4065" max="4065" width="27.59765625" style="36" customWidth="1"/>
    <col min="4066" max="4066" width="0" style="36" hidden="1" customWidth="1"/>
    <col min="4067" max="4067" width="8" style="36" customWidth="1"/>
    <col min="4068" max="4068" width="8.73046875" style="36" customWidth="1"/>
    <col min="4069" max="4069" width="7.59765625" style="36" customWidth="1"/>
    <col min="4070" max="4070" width="15.265625" style="36" customWidth="1"/>
    <col min="4071" max="4071" width="17.1328125" style="36" customWidth="1"/>
    <col min="4072" max="4072" width="15.73046875" style="36" customWidth="1"/>
    <col min="4073" max="4074" width="8.86328125" style="36" customWidth="1"/>
    <col min="4075" max="4075" width="50.1328125" style="36" customWidth="1"/>
    <col min="4076" max="4076" width="8.86328125" style="36" customWidth="1"/>
    <col min="4077" max="4077" width="13.3984375" style="36" customWidth="1"/>
    <col min="4078" max="4313" width="8.86328125" style="36" customWidth="1"/>
    <col min="4314" max="4314" width="11.59765625" style="36" customWidth="1"/>
    <col min="4315" max="4315" width="42.265625" style="36" customWidth="1"/>
    <col min="4316" max="4316" width="7.1328125" style="36" customWidth="1"/>
    <col min="4317" max="4318" width="11" style="36"/>
    <col min="4319" max="4319" width="8.86328125" style="36" customWidth="1"/>
    <col min="4320" max="4320" width="11.59765625" style="36" customWidth="1"/>
    <col min="4321" max="4321" width="27.59765625" style="36" customWidth="1"/>
    <col min="4322" max="4322" width="0" style="36" hidden="1" customWidth="1"/>
    <col min="4323" max="4323" width="8" style="36" customWidth="1"/>
    <col min="4324" max="4324" width="8.73046875" style="36" customWidth="1"/>
    <col min="4325" max="4325" width="7.59765625" style="36" customWidth="1"/>
    <col min="4326" max="4326" width="15.265625" style="36" customWidth="1"/>
    <col min="4327" max="4327" width="17.1328125" style="36" customWidth="1"/>
    <col min="4328" max="4328" width="15.73046875" style="36" customWidth="1"/>
    <col min="4329" max="4330" width="8.86328125" style="36" customWidth="1"/>
    <col min="4331" max="4331" width="50.1328125" style="36" customWidth="1"/>
    <col min="4332" max="4332" width="8.86328125" style="36" customWidth="1"/>
    <col min="4333" max="4333" width="13.3984375" style="36" customWidth="1"/>
    <col min="4334" max="4569" width="8.86328125" style="36" customWidth="1"/>
    <col min="4570" max="4570" width="11.59765625" style="36" customWidth="1"/>
    <col min="4571" max="4571" width="42.265625" style="36" customWidth="1"/>
    <col min="4572" max="4572" width="7.1328125" style="36" customWidth="1"/>
    <col min="4573" max="4574" width="11" style="36"/>
    <col min="4575" max="4575" width="8.86328125" style="36" customWidth="1"/>
    <col min="4576" max="4576" width="11.59765625" style="36" customWidth="1"/>
    <col min="4577" max="4577" width="27.59765625" style="36" customWidth="1"/>
    <col min="4578" max="4578" width="0" style="36" hidden="1" customWidth="1"/>
    <col min="4579" max="4579" width="8" style="36" customWidth="1"/>
    <col min="4580" max="4580" width="8.73046875" style="36" customWidth="1"/>
    <col min="4581" max="4581" width="7.59765625" style="36" customWidth="1"/>
    <col min="4582" max="4582" width="15.265625" style="36" customWidth="1"/>
    <col min="4583" max="4583" width="17.1328125" style="36" customWidth="1"/>
    <col min="4584" max="4584" width="15.73046875" style="36" customWidth="1"/>
    <col min="4585" max="4586" width="8.86328125" style="36" customWidth="1"/>
    <col min="4587" max="4587" width="50.1328125" style="36" customWidth="1"/>
    <col min="4588" max="4588" width="8.86328125" style="36" customWidth="1"/>
    <col min="4589" max="4589" width="13.3984375" style="36" customWidth="1"/>
    <col min="4590" max="4825" width="8.86328125" style="36" customWidth="1"/>
    <col min="4826" max="4826" width="11.59765625" style="36" customWidth="1"/>
    <col min="4827" max="4827" width="42.265625" style="36" customWidth="1"/>
    <col min="4828" max="4828" width="7.1328125" style="36" customWidth="1"/>
    <col min="4829" max="4830" width="11" style="36"/>
    <col min="4831" max="4831" width="8.86328125" style="36" customWidth="1"/>
    <col min="4832" max="4832" width="11.59765625" style="36" customWidth="1"/>
    <col min="4833" max="4833" width="27.59765625" style="36" customWidth="1"/>
    <col min="4834" max="4834" width="0" style="36" hidden="1" customWidth="1"/>
    <col min="4835" max="4835" width="8" style="36" customWidth="1"/>
    <col min="4836" max="4836" width="8.73046875" style="36" customWidth="1"/>
    <col min="4837" max="4837" width="7.59765625" style="36" customWidth="1"/>
    <col min="4838" max="4838" width="15.265625" style="36" customWidth="1"/>
    <col min="4839" max="4839" width="17.1328125" style="36" customWidth="1"/>
    <col min="4840" max="4840" width="15.73046875" style="36" customWidth="1"/>
    <col min="4841" max="4842" width="8.86328125" style="36" customWidth="1"/>
    <col min="4843" max="4843" width="50.1328125" style="36" customWidth="1"/>
    <col min="4844" max="4844" width="8.86328125" style="36" customWidth="1"/>
    <col min="4845" max="4845" width="13.3984375" style="36" customWidth="1"/>
    <col min="4846" max="5081" width="8.86328125" style="36" customWidth="1"/>
    <col min="5082" max="5082" width="11.59765625" style="36" customWidth="1"/>
    <col min="5083" max="5083" width="42.265625" style="36" customWidth="1"/>
    <col min="5084" max="5084" width="7.1328125" style="36" customWidth="1"/>
    <col min="5085" max="5086" width="11" style="36"/>
    <col min="5087" max="5087" width="8.86328125" style="36" customWidth="1"/>
    <col min="5088" max="5088" width="11.59765625" style="36" customWidth="1"/>
    <col min="5089" max="5089" width="27.59765625" style="36" customWidth="1"/>
    <col min="5090" max="5090" width="0" style="36" hidden="1" customWidth="1"/>
    <col min="5091" max="5091" width="8" style="36" customWidth="1"/>
    <col min="5092" max="5092" width="8.73046875" style="36" customWidth="1"/>
    <col min="5093" max="5093" width="7.59765625" style="36" customWidth="1"/>
    <col min="5094" max="5094" width="15.265625" style="36" customWidth="1"/>
    <col min="5095" max="5095" width="17.1328125" style="36" customWidth="1"/>
    <col min="5096" max="5096" width="15.73046875" style="36" customWidth="1"/>
    <col min="5097" max="5098" width="8.86328125" style="36" customWidth="1"/>
    <col min="5099" max="5099" width="50.1328125" style="36" customWidth="1"/>
    <col min="5100" max="5100" width="8.86328125" style="36" customWidth="1"/>
    <col min="5101" max="5101" width="13.3984375" style="36" customWidth="1"/>
    <col min="5102" max="5337" width="8.86328125" style="36" customWidth="1"/>
    <col min="5338" max="5338" width="11.59765625" style="36" customWidth="1"/>
    <col min="5339" max="5339" width="42.265625" style="36" customWidth="1"/>
    <col min="5340" max="5340" width="7.1328125" style="36" customWidth="1"/>
    <col min="5341" max="5342" width="11" style="36"/>
    <col min="5343" max="5343" width="8.86328125" style="36" customWidth="1"/>
    <col min="5344" max="5344" width="11.59765625" style="36" customWidth="1"/>
    <col min="5345" max="5345" width="27.59765625" style="36" customWidth="1"/>
    <col min="5346" max="5346" width="0" style="36" hidden="1" customWidth="1"/>
    <col min="5347" max="5347" width="8" style="36" customWidth="1"/>
    <col min="5348" max="5348" width="8.73046875" style="36" customWidth="1"/>
    <col min="5349" max="5349" width="7.59765625" style="36" customWidth="1"/>
    <col min="5350" max="5350" width="15.265625" style="36" customWidth="1"/>
    <col min="5351" max="5351" width="17.1328125" style="36" customWidth="1"/>
    <col min="5352" max="5352" width="15.73046875" style="36" customWidth="1"/>
    <col min="5353" max="5354" width="8.86328125" style="36" customWidth="1"/>
    <col min="5355" max="5355" width="50.1328125" style="36" customWidth="1"/>
    <col min="5356" max="5356" width="8.86328125" style="36" customWidth="1"/>
    <col min="5357" max="5357" width="13.3984375" style="36" customWidth="1"/>
    <col min="5358" max="5593" width="8.86328125" style="36" customWidth="1"/>
    <col min="5594" max="5594" width="11.59765625" style="36" customWidth="1"/>
    <col min="5595" max="5595" width="42.265625" style="36" customWidth="1"/>
    <col min="5596" max="5596" width="7.1328125" style="36" customWidth="1"/>
    <col min="5597" max="5598" width="11" style="36"/>
    <col min="5599" max="5599" width="8.86328125" style="36" customWidth="1"/>
    <col min="5600" max="5600" width="11.59765625" style="36" customWidth="1"/>
    <col min="5601" max="5601" width="27.59765625" style="36" customWidth="1"/>
    <col min="5602" max="5602" width="0" style="36" hidden="1" customWidth="1"/>
    <col min="5603" max="5603" width="8" style="36" customWidth="1"/>
    <col min="5604" max="5604" width="8.73046875" style="36" customWidth="1"/>
    <col min="5605" max="5605" width="7.59765625" style="36" customWidth="1"/>
    <col min="5606" max="5606" width="15.265625" style="36" customWidth="1"/>
    <col min="5607" max="5607" width="17.1328125" style="36" customWidth="1"/>
    <col min="5608" max="5608" width="15.73046875" style="36" customWidth="1"/>
    <col min="5609" max="5610" width="8.86328125" style="36" customWidth="1"/>
    <col min="5611" max="5611" width="50.1328125" style="36" customWidth="1"/>
    <col min="5612" max="5612" width="8.86328125" style="36" customWidth="1"/>
    <col min="5613" max="5613" width="13.3984375" style="36" customWidth="1"/>
    <col min="5614" max="5849" width="8.86328125" style="36" customWidth="1"/>
    <col min="5850" max="5850" width="11.59765625" style="36" customWidth="1"/>
    <col min="5851" max="5851" width="42.265625" style="36" customWidth="1"/>
    <col min="5852" max="5852" width="7.1328125" style="36" customWidth="1"/>
    <col min="5853" max="5854" width="11" style="36"/>
    <col min="5855" max="5855" width="8.86328125" style="36" customWidth="1"/>
    <col min="5856" max="5856" width="11.59765625" style="36" customWidth="1"/>
    <col min="5857" max="5857" width="27.59765625" style="36" customWidth="1"/>
    <col min="5858" max="5858" width="0" style="36" hidden="1" customWidth="1"/>
    <col min="5859" max="5859" width="8" style="36" customWidth="1"/>
    <col min="5860" max="5860" width="8.73046875" style="36" customWidth="1"/>
    <col min="5861" max="5861" width="7.59765625" style="36" customWidth="1"/>
    <col min="5862" max="5862" width="15.265625" style="36" customWidth="1"/>
    <col min="5863" max="5863" width="17.1328125" style="36" customWidth="1"/>
    <col min="5864" max="5864" width="15.73046875" style="36" customWidth="1"/>
    <col min="5865" max="5866" width="8.86328125" style="36" customWidth="1"/>
    <col min="5867" max="5867" width="50.1328125" style="36" customWidth="1"/>
    <col min="5868" max="5868" width="8.86328125" style="36" customWidth="1"/>
    <col min="5869" max="5869" width="13.3984375" style="36" customWidth="1"/>
    <col min="5870" max="6105" width="8.86328125" style="36" customWidth="1"/>
    <col min="6106" max="6106" width="11.59765625" style="36" customWidth="1"/>
    <col min="6107" max="6107" width="42.265625" style="36" customWidth="1"/>
    <col min="6108" max="6108" width="7.1328125" style="36" customWidth="1"/>
    <col min="6109" max="6110" width="11" style="36"/>
    <col min="6111" max="6111" width="8.86328125" style="36" customWidth="1"/>
    <col min="6112" max="6112" width="11.59765625" style="36" customWidth="1"/>
    <col min="6113" max="6113" width="27.59765625" style="36" customWidth="1"/>
    <col min="6114" max="6114" width="0" style="36" hidden="1" customWidth="1"/>
    <col min="6115" max="6115" width="8" style="36" customWidth="1"/>
    <col min="6116" max="6116" width="8.73046875" style="36" customWidth="1"/>
    <col min="6117" max="6117" width="7.59765625" style="36" customWidth="1"/>
    <col min="6118" max="6118" width="15.265625" style="36" customWidth="1"/>
    <col min="6119" max="6119" width="17.1328125" style="36" customWidth="1"/>
    <col min="6120" max="6120" width="15.73046875" style="36" customWidth="1"/>
    <col min="6121" max="6122" width="8.86328125" style="36" customWidth="1"/>
    <col min="6123" max="6123" width="50.1328125" style="36" customWidth="1"/>
    <col min="6124" max="6124" width="8.86328125" style="36" customWidth="1"/>
    <col min="6125" max="6125" width="13.3984375" style="36" customWidth="1"/>
    <col min="6126" max="6361" width="8.86328125" style="36" customWidth="1"/>
    <col min="6362" max="6362" width="11.59765625" style="36" customWidth="1"/>
    <col min="6363" max="6363" width="42.265625" style="36" customWidth="1"/>
    <col min="6364" max="6364" width="7.1328125" style="36" customWidth="1"/>
    <col min="6365" max="6366" width="11" style="36"/>
    <col min="6367" max="6367" width="8.86328125" style="36" customWidth="1"/>
    <col min="6368" max="6368" width="11.59765625" style="36" customWidth="1"/>
    <col min="6369" max="6369" width="27.59765625" style="36" customWidth="1"/>
    <col min="6370" max="6370" width="0" style="36" hidden="1" customWidth="1"/>
    <col min="6371" max="6371" width="8" style="36" customWidth="1"/>
    <col min="6372" max="6372" width="8.73046875" style="36" customWidth="1"/>
    <col min="6373" max="6373" width="7.59765625" style="36" customWidth="1"/>
    <col min="6374" max="6374" width="15.265625" style="36" customWidth="1"/>
    <col min="6375" max="6375" width="17.1328125" style="36" customWidth="1"/>
    <col min="6376" max="6376" width="15.73046875" style="36" customWidth="1"/>
    <col min="6377" max="6378" width="8.86328125" style="36" customWidth="1"/>
    <col min="6379" max="6379" width="50.1328125" style="36" customWidth="1"/>
    <col min="6380" max="6380" width="8.86328125" style="36" customWidth="1"/>
    <col min="6381" max="6381" width="13.3984375" style="36" customWidth="1"/>
    <col min="6382" max="6617" width="8.86328125" style="36" customWidth="1"/>
    <col min="6618" max="6618" width="11.59765625" style="36" customWidth="1"/>
    <col min="6619" max="6619" width="42.265625" style="36" customWidth="1"/>
    <col min="6620" max="6620" width="7.1328125" style="36" customWidth="1"/>
    <col min="6621" max="6622" width="11" style="36"/>
    <col min="6623" max="6623" width="8.86328125" style="36" customWidth="1"/>
    <col min="6624" max="6624" width="11.59765625" style="36" customWidth="1"/>
    <col min="6625" max="6625" width="27.59765625" style="36" customWidth="1"/>
    <col min="6626" max="6626" width="0" style="36" hidden="1" customWidth="1"/>
    <col min="6627" max="6627" width="8" style="36" customWidth="1"/>
    <col min="6628" max="6628" width="8.73046875" style="36" customWidth="1"/>
    <col min="6629" max="6629" width="7.59765625" style="36" customWidth="1"/>
    <col min="6630" max="6630" width="15.265625" style="36" customWidth="1"/>
    <col min="6631" max="6631" width="17.1328125" style="36" customWidth="1"/>
    <col min="6632" max="6632" width="15.73046875" style="36" customWidth="1"/>
    <col min="6633" max="6634" width="8.86328125" style="36" customWidth="1"/>
    <col min="6635" max="6635" width="50.1328125" style="36" customWidth="1"/>
    <col min="6636" max="6636" width="8.86328125" style="36" customWidth="1"/>
    <col min="6637" max="6637" width="13.3984375" style="36" customWidth="1"/>
    <col min="6638" max="6873" width="8.86328125" style="36" customWidth="1"/>
    <col min="6874" max="6874" width="11.59765625" style="36" customWidth="1"/>
    <col min="6875" max="6875" width="42.265625" style="36" customWidth="1"/>
    <col min="6876" max="6876" width="7.1328125" style="36" customWidth="1"/>
    <col min="6877" max="6878" width="11" style="36"/>
    <col min="6879" max="6879" width="8.86328125" style="36" customWidth="1"/>
    <col min="6880" max="6880" width="11.59765625" style="36" customWidth="1"/>
    <col min="6881" max="6881" width="27.59765625" style="36" customWidth="1"/>
    <col min="6882" max="6882" width="0" style="36" hidden="1" customWidth="1"/>
    <col min="6883" max="6883" width="8" style="36" customWidth="1"/>
    <col min="6884" max="6884" width="8.73046875" style="36" customWidth="1"/>
    <col min="6885" max="6885" width="7.59765625" style="36" customWidth="1"/>
    <col min="6886" max="6886" width="15.265625" style="36" customWidth="1"/>
    <col min="6887" max="6887" width="17.1328125" style="36" customWidth="1"/>
    <col min="6888" max="6888" width="15.73046875" style="36" customWidth="1"/>
    <col min="6889" max="6890" width="8.86328125" style="36" customWidth="1"/>
    <col min="6891" max="6891" width="50.1328125" style="36" customWidth="1"/>
    <col min="6892" max="6892" width="8.86328125" style="36" customWidth="1"/>
    <col min="6893" max="6893" width="13.3984375" style="36" customWidth="1"/>
    <col min="6894" max="7129" width="8.86328125" style="36" customWidth="1"/>
    <col min="7130" max="7130" width="11.59765625" style="36" customWidth="1"/>
    <col min="7131" max="7131" width="42.265625" style="36" customWidth="1"/>
    <col min="7132" max="7132" width="7.1328125" style="36" customWidth="1"/>
    <col min="7133" max="7134" width="11" style="36"/>
    <col min="7135" max="7135" width="8.86328125" style="36" customWidth="1"/>
    <col min="7136" max="7136" width="11.59765625" style="36" customWidth="1"/>
    <col min="7137" max="7137" width="27.59765625" style="36" customWidth="1"/>
    <col min="7138" max="7138" width="0" style="36" hidden="1" customWidth="1"/>
    <col min="7139" max="7139" width="8" style="36" customWidth="1"/>
    <col min="7140" max="7140" width="8.73046875" style="36" customWidth="1"/>
    <col min="7141" max="7141" width="7.59765625" style="36" customWidth="1"/>
    <col min="7142" max="7142" width="15.265625" style="36" customWidth="1"/>
    <col min="7143" max="7143" width="17.1328125" style="36" customWidth="1"/>
    <col min="7144" max="7144" width="15.73046875" style="36" customWidth="1"/>
    <col min="7145" max="7146" width="8.86328125" style="36" customWidth="1"/>
    <col min="7147" max="7147" width="50.1328125" style="36" customWidth="1"/>
    <col min="7148" max="7148" width="8.86328125" style="36" customWidth="1"/>
    <col min="7149" max="7149" width="13.3984375" style="36" customWidth="1"/>
    <col min="7150" max="7385" width="8.86328125" style="36" customWidth="1"/>
    <col min="7386" max="7386" width="11.59765625" style="36" customWidth="1"/>
    <col min="7387" max="7387" width="42.265625" style="36" customWidth="1"/>
    <col min="7388" max="7388" width="7.1328125" style="36" customWidth="1"/>
    <col min="7389" max="7390" width="11" style="36"/>
    <col min="7391" max="7391" width="8.86328125" style="36" customWidth="1"/>
    <col min="7392" max="7392" width="11.59765625" style="36" customWidth="1"/>
    <col min="7393" max="7393" width="27.59765625" style="36" customWidth="1"/>
    <col min="7394" max="7394" width="0" style="36" hidden="1" customWidth="1"/>
    <col min="7395" max="7395" width="8" style="36" customWidth="1"/>
    <col min="7396" max="7396" width="8.73046875" style="36" customWidth="1"/>
    <col min="7397" max="7397" width="7.59765625" style="36" customWidth="1"/>
    <col min="7398" max="7398" width="15.265625" style="36" customWidth="1"/>
    <col min="7399" max="7399" width="17.1328125" style="36" customWidth="1"/>
    <col min="7400" max="7400" width="15.73046875" style="36" customWidth="1"/>
    <col min="7401" max="7402" width="8.86328125" style="36" customWidth="1"/>
    <col min="7403" max="7403" width="50.1328125" style="36" customWidth="1"/>
    <col min="7404" max="7404" width="8.86328125" style="36" customWidth="1"/>
    <col min="7405" max="7405" width="13.3984375" style="36" customWidth="1"/>
    <col min="7406" max="7641" width="8.86328125" style="36" customWidth="1"/>
    <col min="7642" max="7642" width="11.59765625" style="36" customWidth="1"/>
    <col min="7643" max="7643" width="42.265625" style="36" customWidth="1"/>
    <col min="7644" max="7644" width="7.1328125" style="36" customWidth="1"/>
    <col min="7645" max="7646" width="11" style="36"/>
    <col min="7647" max="7647" width="8.86328125" style="36" customWidth="1"/>
    <col min="7648" max="7648" width="11.59765625" style="36" customWidth="1"/>
    <col min="7649" max="7649" width="27.59765625" style="36" customWidth="1"/>
    <col min="7650" max="7650" width="0" style="36" hidden="1" customWidth="1"/>
    <col min="7651" max="7651" width="8" style="36" customWidth="1"/>
    <col min="7652" max="7652" width="8.73046875" style="36" customWidth="1"/>
    <col min="7653" max="7653" width="7.59765625" style="36" customWidth="1"/>
    <col min="7654" max="7654" width="15.265625" style="36" customWidth="1"/>
    <col min="7655" max="7655" width="17.1328125" style="36" customWidth="1"/>
    <col min="7656" max="7656" width="15.73046875" style="36" customWidth="1"/>
    <col min="7657" max="7658" width="8.86328125" style="36" customWidth="1"/>
    <col min="7659" max="7659" width="50.1328125" style="36" customWidth="1"/>
    <col min="7660" max="7660" width="8.86328125" style="36" customWidth="1"/>
    <col min="7661" max="7661" width="13.3984375" style="36" customWidth="1"/>
    <col min="7662" max="7897" width="8.86328125" style="36" customWidth="1"/>
    <col min="7898" max="7898" width="11.59765625" style="36" customWidth="1"/>
    <col min="7899" max="7899" width="42.265625" style="36" customWidth="1"/>
    <col min="7900" max="7900" width="7.1328125" style="36" customWidth="1"/>
    <col min="7901" max="7902" width="11" style="36"/>
    <col min="7903" max="7903" width="8.86328125" style="36" customWidth="1"/>
    <col min="7904" max="7904" width="11.59765625" style="36" customWidth="1"/>
    <col min="7905" max="7905" width="27.59765625" style="36" customWidth="1"/>
    <col min="7906" max="7906" width="0" style="36" hidden="1" customWidth="1"/>
    <col min="7907" max="7907" width="8" style="36" customWidth="1"/>
    <col min="7908" max="7908" width="8.73046875" style="36" customWidth="1"/>
    <col min="7909" max="7909" width="7.59765625" style="36" customWidth="1"/>
    <col min="7910" max="7910" width="15.265625" style="36" customWidth="1"/>
    <col min="7911" max="7911" width="17.1328125" style="36" customWidth="1"/>
    <col min="7912" max="7912" width="15.73046875" style="36" customWidth="1"/>
    <col min="7913" max="7914" width="8.86328125" style="36" customWidth="1"/>
    <col min="7915" max="7915" width="50.1328125" style="36" customWidth="1"/>
    <col min="7916" max="7916" width="8.86328125" style="36" customWidth="1"/>
    <col min="7917" max="7917" width="13.3984375" style="36" customWidth="1"/>
    <col min="7918" max="8153" width="8.86328125" style="36" customWidth="1"/>
    <col min="8154" max="8154" width="11.59765625" style="36" customWidth="1"/>
    <col min="8155" max="8155" width="42.265625" style="36" customWidth="1"/>
    <col min="8156" max="8156" width="7.1328125" style="36" customWidth="1"/>
    <col min="8157" max="8158" width="11" style="36"/>
    <col min="8159" max="8159" width="8.86328125" style="36" customWidth="1"/>
    <col min="8160" max="8160" width="11.59765625" style="36" customWidth="1"/>
    <col min="8161" max="8161" width="27.59765625" style="36" customWidth="1"/>
    <col min="8162" max="8162" width="0" style="36" hidden="1" customWidth="1"/>
    <col min="8163" max="8163" width="8" style="36" customWidth="1"/>
    <col min="8164" max="8164" width="8.73046875" style="36" customWidth="1"/>
    <col min="8165" max="8165" width="7.59765625" style="36" customWidth="1"/>
    <col min="8166" max="8166" width="15.265625" style="36" customWidth="1"/>
    <col min="8167" max="8167" width="17.1328125" style="36" customWidth="1"/>
    <col min="8168" max="8168" width="15.73046875" style="36" customWidth="1"/>
    <col min="8169" max="8170" width="8.86328125" style="36" customWidth="1"/>
    <col min="8171" max="8171" width="50.1328125" style="36" customWidth="1"/>
    <col min="8172" max="8172" width="8.86328125" style="36" customWidth="1"/>
    <col min="8173" max="8173" width="13.3984375" style="36" customWidth="1"/>
    <col min="8174" max="8409" width="8.86328125" style="36" customWidth="1"/>
    <col min="8410" max="8410" width="11.59765625" style="36" customWidth="1"/>
    <col min="8411" max="8411" width="42.265625" style="36" customWidth="1"/>
    <col min="8412" max="8412" width="7.1328125" style="36" customWidth="1"/>
    <col min="8413" max="8414" width="11" style="36"/>
    <col min="8415" max="8415" width="8.86328125" style="36" customWidth="1"/>
    <col min="8416" max="8416" width="11.59765625" style="36" customWidth="1"/>
    <col min="8417" max="8417" width="27.59765625" style="36" customWidth="1"/>
    <col min="8418" max="8418" width="0" style="36" hidden="1" customWidth="1"/>
    <col min="8419" max="8419" width="8" style="36" customWidth="1"/>
    <col min="8420" max="8420" width="8.73046875" style="36" customWidth="1"/>
    <col min="8421" max="8421" width="7.59765625" style="36" customWidth="1"/>
    <col min="8422" max="8422" width="15.265625" style="36" customWidth="1"/>
    <col min="8423" max="8423" width="17.1328125" style="36" customWidth="1"/>
    <col min="8424" max="8424" width="15.73046875" style="36" customWidth="1"/>
    <col min="8425" max="8426" width="8.86328125" style="36" customWidth="1"/>
    <col min="8427" max="8427" width="50.1328125" style="36" customWidth="1"/>
    <col min="8428" max="8428" width="8.86328125" style="36" customWidth="1"/>
    <col min="8429" max="8429" width="13.3984375" style="36" customWidth="1"/>
    <col min="8430" max="8665" width="8.86328125" style="36" customWidth="1"/>
    <col min="8666" max="8666" width="11.59765625" style="36" customWidth="1"/>
    <col min="8667" max="8667" width="42.265625" style="36" customWidth="1"/>
    <col min="8668" max="8668" width="7.1328125" style="36" customWidth="1"/>
    <col min="8669" max="8670" width="11" style="36"/>
    <col min="8671" max="8671" width="8.86328125" style="36" customWidth="1"/>
    <col min="8672" max="8672" width="11.59765625" style="36" customWidth="1"/>
    <col min="8673" max="8673" width="27.59765625" style="36" customWidth="1"/>
    <col min="8674" max="8674" width="0" style="36" hidden="1" customWidth="1"/>
    <col min="8675" max="8675" width="8" style="36" customWidth="1"/>
    <col min="8676" max="8676" width="8.73046875" style="36" customWidth="1"/>
    <col min="8677" max="8677" width="7.59765625" style="36" customWidth="1"/>
    <col min="8678" max="8678" width="15.265625" style="36" customWidth="1"/>
    <col min="8679" max="8679" width="17.1328125" style="36" customWidth="1"/>
    <col min="8680" max="8680" width="15.73046875" style="36" customWidth="1"/>
    <col min="8681" max="8682" width="8.86328125" style="36" customWidth="1"/>
    <col min="8683" max="8683" width="50.1328125" style="36" customWidth="1"/>
    <col min="8684" max="8684" width="8.86328125" style="36" customWidth="1"/>
    <col min="8685" max="8685" width="13.3984375" style="36" customWidth="1"/>
    <col min="8686" max="8921" width="8.86328125" style="36" customWidth="1"/>
    <col min="8922" max="8922" width="11.59765625" style="36" customWidth="1"/>
    <col min="8923" max="8923" width="42.265625" style="36" customWidth="1"/>
    <col min="8924" max="8924" width="7.1328125" style="36" customWidth="1"/>
    <col min="8925" max="8926" width="11" style="36"/>
    <col min="8927" max="8927" width="8.86328125" style="36" customWidth="1"/>
    <col min="8928" max="8928" width="11.59765625" style="36" customWidth="1"/>
    <col min="8929" max="8929" width="27.59765625" style="36" customWidth="1"/>
    <col min="8930" max="8930" width="0" style="36" hidden="1" customWidth="1"/>
    <col min="8931" max="8931" width="8" style="36" customWidth="1"/>
    <col min="8932" max="8932" width="8.73046875" style="36" customWidth="1"/>
    <col min="8933" max="8933" width="7.59765625" style="36" customWidth="1"/>
    <col min="8934" max="8934" width="15.265625" style="36" customWidth="1"/>
    <col min="8935" max="8935" width="17.1328125" style="36" customWidth="1"/>
    <col min="8936" max="8936" width="15.73046875" style="36" customWidth="1"/>
    <col min="8937" max="8938" width="8.86328125" style="36" customWidth="1"/>
    <col min="8939" max="8939" width="50.1328125" style="36" customWidth="1"/>
    <col min="8940" max="8940" width="8.86328125" style="36" customWidth="1"/>
    <col min="8941" max="8941" width="13.3984375" style="36" customWidth="1"/>
    <col min="8942" max="9177" width="8.86328125" style="36" customWidth="1"/>
    <col min="9178" max="9178" width="11.59765625" style="36" customWidth="1"/>
    <col min="9179" max="9179" width="42.265625" style="36" customWidth="1"/>
    <col min="9180" max="9180" width="7.1328125" style="36" customWidth="1"/>
    <col min="9181" max="9182" width="11" style="36"/>
    <col min="9183" max="9183" width="8.86328125" style="36" customWidth="1"/>
    <col min="9184" max="9184" width="11.59765625" style="36" customWidth="1"/>
    <col min="9185" max="9185" width="27.59765625" style="36" customWidth="1"/>
    <col min="9186" max="9186" width="0" style="36" hidden="1" customWidth="1"/>
    <col min="9187" max="9187" width="8" style="36" customWidth="1"/>
    <col min="9188" max="9188" width="8.73046875" style="36" customWidth="1"/>
    <col min="9189" max="9189" width="7.59765625" style="36" customWidth="1"/>
    <col min="9190" max="9190" width="15.265625" style="36" customWidth="1"/>
    <col min="9191" max="9191" width="17.1328125" style="36" customWidth="1"/>
    <col min="9192" max="9192" width="15.73046875" style="36" customWidth="1"/>
    <col min="9193" max="9194" width="8.86328125" style="36" customWidth="1"/>
    <col min="9195" max="9195" width="50.1328125" style="36" customWidth="1"/>
    <col min="9196" max="9196" width="8.86328125" style="36" customWidth="1"/>
    <col min="9197" max="9197" width="13.3984375" style="36" customWidth="1"/>
    <col min="9198" max="9433" width="8.86328125" style="36" customWidth="1"/>
    <col min="9434" max="9434" width="11.59765625" style="36" customWidth="1"/>
    <col min="9435" max="9435" width="42.265625" style="36" customWidth="1"/>
    <col min="9436" max="9436" width="7.1328125" style="36" customWidth="1"/>
    <col min="9437" max="9438" width="11" style="36"/>
    <col min="9439" max="9439" width="8.86328125" style="36" customWidth="1"/>
    <col min="9440" max="9440" width="11.59765625" style="36" customWidth="1"/>
    <col min="9441" max="9441" width="27.59765625" style="36" customWidth="1"/>
    <col min="9442" max="9442" width="0" style="36" hidden="1" customWidth="1"/>
    <col min="9443" max="9443" width="8" style="36" customWidth="1"/>
    <col min="9444" max="9444" width="8.73046875" style="36" customWidth="1"/>
    <col min="9445" max="9445" width="7.59765625" style="36" customWidth="1"/>
    <col min="9446" max="9446" width="15.265625" style="36" customWidth="1"/>
    <col min="9447" max="9447" width="17.1328125" style="36" customWidth="1"/>
    <col min="9448" max="9448" width="15.73046875" style="36" customWidth="1"/>
    <col min="9449" max="9450" width="8.86328125" style="36" customWidth="1"/>
    <col min="9451" max="9451" width="50.1328125" style="36" customWidth="1"/>
    <col min="9452" max="9452" width="8.86328125" style="36" customWidth="1"/>
    <col min="9453" max="9453" width="13.3984375" style="36" customWidth="1"/>
    <col min="9454" max="9689" width="8.86328125" style="36" customWidth="1"/>
    <col min="9690" max="9690" width="11.59765625" style="36" customWidth="1"/>
    <col min="9691" max="9691" width="42.265625" style="36" customWidth="1"/>
    <col min="9692" max="9692" width="7.1328125" style="36" customWidth="1"/>
    <col min="9693" max="9694" width="11" style="36"/>
    <col min="9695" max="9695" width="8.86328125" style="36" customWidth="1"/>
    <col min="9696" max="9696" width="11.59765625" style="36" customWidth="1"/>
    <col min="9697" max="9697" width="27.59765625" style="36" customWidth="1"/>
    <col min="9698" max="9698" width="0" style="36" hidden="1" customWidth="1"/>
    <col min="9699" max="9699" width="8" style="36" customWidth="1"/>
    <col min="9700" max="9700" width="8.73046875" style="36" customWidth="1"/>
    <col min="9701" max="9701" width="7.59765625" style="36" customWidth="1"/>
    <col min="9702" max="9702" width="15.265625" style="36" customWidth="1"/>
    <col min="9703" max="9703" width="17.1328125" style="36" customWidth="1"/>
    <col min="9704" max="9704" width="15.73046875" style="36" customWidth="1"/>
    <col min="9705" max="9706" width="8.86328125" style="36" customWidth="1"/>
    <col min="9707" max="9707" width="50.1328125" style="36" customWidth="1"/>
    <col min="9708" max="9708" width="8.86328125" style="36" customWidth="1"/>
    <col min="9709" max="9709" width="13.3984375" style="36" customWidth="1"/>
    <col min="9710" max="9945" width="8.86328125" style="36" customWidth="1"/>
    <col min="9946" max="9946" width="11.59765625" style="36" customWidth="1"/>
    <col min="9947" max="9947" width="42.265625" style="36" customWidth="1"/>
    <col min="9948" max="9948" width="7.1328125" style="36" customWidth="1"/>
    <col min="9949" max="9950" width="11" style="36"/>
    <col min="9951" max="9951" width="8.86328125" style="36" customWidth="1"/>
    <col min="9952" max="9952" width="11.59765625" style="36" customWidth="1"/>
    <col min="9953" max="9953" width="27.59765625" style="36" customWidth="1"/>
    <col min="9954" max="9954" width="0" style="36" hidden="1" customWidth="1"/>
    <col min="9955" max="9955" width="8" style="36" customWidth="1"/>
    <col min="9956" max="9956" width="8.73046875" style="36" customWidth="1"/>
    <col min="9957" max="9957" width="7.59765625" style="36" customWidth="1"/>
    <col min="9958" max="9958" width="15.265625" style="36" customWidth="1"/>
    <col min="9959" max="9959" width="17.1328125" style="36" customWidth="1"/>
    <col min="9960" max="9960" width="15.73046875" style="36" customWidth="1"/>
    <col min="9961" max="9962" width="8.86328125" style="36" customWidth="1"/>
    <col min="9963" max="9963" width="50.1328125" style="36" customWidth="1"/>
    <col min="9964" max="9964" width="8.86328125" style="36" customWidth="1"/>
    <col min="9965" max="9965" width="13.3984375" style="36" customWidth="1"/>
    <col min="9966" max="10201" width="8.86328125" style="36" customWidth="1"/>
    <col min="10202" max="10202" width="11.59765625" style="36" customWidth="1"/>
    <col min="10203" max="10203" width="42.265625" style="36" customWidth="1"/>
    <col min="10204" max="10204" width="7.1328125" style="36" customWidth="1"/>
    <col min="10205" max="10206" width="11" style="36"/>
    <col min="10207" max="10207" width="8.86328125" style="36" customWidth="1"/>
    <col min="10208" max="10208" width="11.59765625" style="36" customWidth="1"/>
    <col min="10209" max="10209" width="27.59765625" style="36" customWidth="1"/>
    <col min="10210" max="10210" width="0" style="36" hidden="1" customWidth="1"/>
    <col min="10211" max="10211" width="8" style="36" customWidth="1"/>
    <col min="10212" max="10212" width="8.73046875" style="36" customWidth="1"/>
    <col min="10213" max="10213" width="7.59765625" style="36" customWidth="1"/>
    <col min="10214" max="10214" width="15.265625" style="36" customWidth="1"/>
    <col min="10215" max="10215" width="17.1328125" style="36" customWidth="1"/>
    <col min="10216" max="10216" width="15.73046875" style="36" customWidth="1"/>
    <col min="10217" max="10218" width="8.86328125" style="36" customWidth="1"/>
    <col min="10219" max="10219" width="50.1328125" style="36" customWidth="1"/>
    <col min="10220" max="10220" width="8.86328125" style="36" customWidth="1"/>
    <col min="10221" max="10221" width="13.3984375" style="36" customWidth="1"/>
    <col min="10222" max="10457" width="8.86328125" style="36" customWidth="1"/>
    <col min="10458" max="10458" width="11.59765625" style="36" customWidth="1"/>
    <col min="10459" max="10459" width="42.265625" style="36" customWidth="1"/>
    <col min="10460" max="10460" width="7.1328125" style="36" customWidth="1"/>
    <col min="10461" max="10462" width="11" style="36"/>
    <col min="10463" max="10463" width="8.86328125" style="36" customWidth="1"/>
    <col min="10464" max="10464" width="11.59765625" style="36" customWidth="1"/>
    <col min="10465" max="10465" width="27.59765625" style="36" customWidth="1"/>
    <col min="10466" max="10466" width="0" style="36" hidden="1" customWidth="1"/>
    <col min="10467" max="10467" width="8" style="36" customWidth="1"/>
    <col min="10468" max="10468" width="8.73046875" style="36" customWidth="1"/>
    <col min="10469" max="10469" width="7.59765625" style="36" customWidth="1"/>
    <col min="10470" max="10470" width="15.265625" style="36" customWidth="1"/>
    <col min="10471" max="10471" width="17.1328125" style="36" customWidth="1"/>
    <col min="10472" max="10472" width="15.73046875" style="36" customWidth="1"/>
    <col min="10473" max="10474" width="8.86328125" style="36" customWidth="1"/>
    <col min="10475" max="10475" width="50.1328125" style="36" customWidth="1"/>
    <col min="10476" max="10476" width="8.86328125" style="36" customWidth="1"/>
    <col min="10477" max="10477" width="13.3984375" style="36" customWidth="1"/>
    <col min="10478" max="10713" width="8.86328125" style="36" customWidth="1"/>
    <col min="10714" max="10714" width="11.59765625" style="36" customWidth="1"/>
    <col min="10715" max="10715" width="42.265625" style="36" customWidth="1"/>
    <col min="10716" max="10716" width="7.1328125" style="36" customWidth="1"/>
    <col min="10717" max="10718" width="11" style="36"/>
    <col min="10719" max="10719" width="8.86328125" style="36" customWidth="1"/>
    <col min="10720" max="10720" width="11.59765625" style="36" customWidth="1"/>
    <col min="10721" max="10721" width="27.59765625" style="36" customWidth="1"/>
    <col min="10722" max="10722" width="0" style="36" hidden="1" customWidth="1"/>
    <col min="10723" max="10723" width="8" style="36" customWidth="1"/>
    <col min="10724" max="10724" width="8.73046875" style="36" customWidth="1"/>
    <col min="10725" max="10725" width="7.59765625" style="36" customWidth="1"/>
    <col min="10726" max="10726" width="15.265625" style="36" customWidth="1"/>
    <col min="10727" max="10727" width="17.1328125" style="36" customWidth="1"/>
    <col min="10728" max="10728" width="15.73046875" style="36" customWidth="1"/>
    <col min="10729" max="10730" width="8.86328125" style="36" customWidth="1"/>
    <col min="10731" max="10731" width="50.1328125" style="36" customWidth="1"/>
    <col min="10732" max="10732" width="8.86328125" style="36" customWidth="1"/>
    <col min="10733" max="10733" width="13.3984375" style="36" customWidth="1"/>
    <col min="10734" max="10969" width="8.86328125" style="36" customWidth="1"/>
    <col min="10970" max="10970" width="11.59765625" style="36" customWidth="1"/>
    <col min="10971" max="10971" width="42.265625" style="36" customWidth="1"/>
    <col min="10972" max="10972" width="7.1328125" style="36" customWidth="1"/>
    <col min="10973" max="10974" width="11" style="36"/>
    <col min="10975" max="10975" width="8.86328125" style="36" customWidth="1"/>
    <col min="10976" max="10976" width="11.59765625" style="36" customWidth="1"/>
    <col min="10977" max="10977" width="27.59765625" style="36" customWidth="1"/>
    <col min="10978" max="10978" width="0" style="36" hidden="1" customWidth="1"/>
    <col min="10979" max="10979" width="8" style="36" customWidth="1"/>
    <col min="10980" max="10980" width="8.73046875" style="36" customWidth="1"/>
    <col min="10981" max="10981" width="7.59765625" style="36" customWidth="1"/>
    <col min="10982" max="10982" width="15.265625" style="36" customWidth="1"/>
    <col min="10983" max="10983" width="17.1328125" style="36" customWidth="1"/>
    <col min="10984" max="10984" width="15.73046875" style="36" customWidth="1"/>
    <col min="10985" max="10986" width="8.86328125" style="36" customWidth="1"/>
    <col min="10987" max="10987" width="50.1328125" style="36" customWidth="1"/>
    <col min="10988" max="10988" width="8.86328125" style="36" customWidth="1"/>
    <col min="10989" max="10989" width="13.3984375" style="36" customWidth="1"/>
    <col min="10990" max="11225" width="8.86328125" style="36" customWidth="1"/>
    <col min="11226" max="11226" width="11.59765625" style="36" customWidth="1"/>
    <col min="11227" max="11227" width="42.265625" style="36" customWidth="1"/>
    <col min="11228" max="11228" width="7.1328125" style="36" customWidth="1"/>
    <col min="11229" max="11230" width="11" style="36"/>
    <col min="11231" max="11231" width="8.86328125" style="36" customWidth="1"/>
    <col min="11232" max="11232" width="11.59765625" style="36" customWidth="1"/>
    <col min="11233" max="11233" width="27.59765625" style="36" customWidth="1"/>
    <col min="11234" max="11234" width="0" style="36" hidden="1" customWidth="1"/>
    <col min="11235" max="11235" width="8" style="36" customWidth="1"/>
    <col min="11236" max="11236" width="8.73046875" style="36" customWidth="1"/>
    <col min="11237" max="11237" width="7.59765625" style="36" customWidth="1"/>
    <col min="11238" max="11238" width="15.265625" style="36" customWidth="1"/>
    <col min="11239" max="11239" width="17.1328125" style="36" customWidth="1"/>
    <col min="11240" max="11240" width="15.73046875" style="36" customWidth="1"/>
    <col min="11241" max="11242" width="8.86328125" style="36" customWidth="1"/>
    <col min="11243" max="11243" width="50.1328125" style="36" customWidth="1"/>
    <col min="11244" max="11244" width="8.86328125" style="36" customWidth="1"/>
    <col min="11245" max="11245" width="13.3984375" style="36" customWidth="1"/>
    <col min="11246" max="11481" width="8.86328125" style="36" customWidth="1"/>
    <col min="11482" max="11482" width="11.59765625" style="36" customWidth="1"/>
    <col min="11483" max="11483" width="42.265625" style="36" customWidth="1"/>
    <col min="11484" max="11484" width="7.1328125" style="36" customWidth="1"/>
    <col min="11485" max="11486" width="11" style="36"/>
    <col min="11487" max="11487" width="8.86328125" style="36" customWidth="1"/>
    <col min="11488" max="11488" width="11.59765625" style="36" customWidth="1"/>
    <col min="11489" max="11489" width="27.59765625" style="36" customWidth="1"/>
    <col min="11490" max="11490" width="0" style="36" hidden="1" customWidth="1"/>
    <col min="11491" max="11491" width="8" style="36" customWidth="1"/>
    <col min="11492" max="11492" width="8.73046875" style="36" customWidth="1"/>
    <col min="11493" max="11493" width="7.59765625" style="36" customWidth="1"/>
    <col min="11494" max="11494" width="15.265625" style="36" customWidth="1"/>
    <col min="11495" max="11495" width="17.1328125" style="36" customWidth="1"/>
    <col min="11496" max="11496" width="15.73046875" style="36" customWidth="1"/>
    <col min="11497" max="11498" width="8.86328125" style="36" customWidth="1"/>
    <col min="11499" max="11499" width="50.1328125" style="36" customWidth="1"/>
    <col min="11500" max="11500" width="8.86328125" style="36" customWidth="1"/>
    <col min="11501" max="11501" width="13.3984375" style="36" customWidth="1"/>
    <col min="11502" max="11737" width="8.86328125" style="36" customWidth="1"/>
    <col min="11738" max="11738" width="11.59765625" style="36" customWidth="1"/>
    <col min="11739" max="11739" width="42.265625" style="36" customWidth="1"/>
    <col min="11740" max="11740" width="7.1328125" style="36" customWidth="1"/>
    <col min="11741" max="11742" width="11" style="36"/>
    <col min="11743" max="11743" width="8.86328125" style="36" customWidth="1"/>
    <col min="11744" max="11744" width="11.59765625" style="36" customWidth="1"/>
    <col min="11745" max="11745" width="27.59765625" style="36" customWidth="1"/>
    <col min="11746" max="11746" width="0" style="36" hidden="1" customWidth="1"/>
    <col min="11747" max="11747" width="8" style="36" customWidth="1"/>
    <col min="11748" max="11748" width="8.73046875" style="36" customWidth="1"/>
    <col min="11749" max="11749" width="7.59765625" style="36" customWidth="1"/>
    <col min="11750" max="11750" width="15.265625" style="36" customWidth="1"/>
    <col min="11751" max="11751" width="17.1328125" style="36" customWidth="1"/>
    <col min="11752" max="11752" width="15.73046875" style="36" customWidth="1"/>
    <col min="11753" max="11754" width="8.86328125" style="36" customWidth="1"/>
    <col min="11755" max="11755" width="50.1328125" style="36" customWidth="1"/>
    <col min="11756" max="11756" width="8.86328125" style="36" customWidth="1"/>
    <col min="11757" max="11757" width="13.3984375" style="36" customWidth="1"/>
    <col min="11758" max="11993" width="8.86328125" style="36" customWidth="1"/>
    <col min="11994" max="11994" width="11.59765625" style="36" customWidth="1"/>
    <col min="11995" max="11995" width="42.265625" style="36" customWidth="1"/>
    <col min="11996" max="11996" width="7.1328125" style="36" customWidth="1"/>
    <col min="11997" max="11998" width="11" style="36"/>
    <col min="11999" max="11999" width="8.86328125" style="36" customWidth="1"/>
    <col min="12000" max="12000" width="11.59765625" style="36" customWidth="1"/>
    <col min="12001" max="12001" width="27.59765625" style="36" customWidth="1"/>
    <col min="12002" max="12002" width="0" style="36" hidden="1" customWidth="1"/>
    <col min="12003" max="12003" width="8" style="36" customWidth="1"/>
    <col min="12004" max="12004" width="8.73046875" style="36" customWidth="1"/>
    <col min="12005" max="12005" width="7.59765625" style="36" customWidth="1"/>
    <col min="12006" max="12006" width="15.265625" style="36" customWidth="1"/>
    <col min="12007" max="12007" width="17.1328125" style="36" customWidth="1"/>
    <col min="12008" max="12008" width="15.73046875" style="36" customWidth="1"/>
    <col min="12009" max="12010" width="8.86328125" style="36" customWidth="1"/>
    <col min="12011" max="12011" width="50.1328125" style="36" customWidth="1"/>
    <col min="12012" max="12012" width="8.86328125" style="36" customWidth="1"/>
    <col min="12013" max="12013" width="13.3984375" style="36" customWidth="1"/>
    <col min="12014" max="12249" width="8.86328125" style="36" customWidth="1"/>
    <col min="12250" max="12250" width="11.59765625" style="36" customWidth="1"/>
    <col min="12251" max="12251" width="42.265625" style="36" customWidth="1"/>
    <col min="12252" max="12252" width="7.1328125" style="36" customWidth="1"/>
    <col min="12253" max="12254" width="11" style="36"/>
    <col min="12255" max="12255" width="8.86328125" style="36" customWidth="1"/>
    <col min="12256" max="12256" width="11.59765625" style="36" customWidth="1"/>
    <col min="12257" max="12257" width="27.59765625" style="36" customWidth="1"/>
    <col min="12258" max="12258" width="0" style="36" hidden="1" customWidth="1"/>
    <col min="12259" max="12259" width="8" style="36" customWidth="1"/>
    <col min="12260" max="12260" width="8.73046875" style="36" customWidth="1"/>
    <col min="12261" max="12261" width="7.59765625" style="36" customWidth="1"/>
    <col min="12262" max="12262" width="15.265625" style="36" customWidth="1"/>
    <col min="12263" max="12263" width="17.1328125" style="36" customWidth="1"/>
    <col min="12264" max="12264" width="15.73046875" style="36" customWidth="1"/>
    <col min="12265" max="12266" width="8.86328125" style="36" customWidth="1"/>
    <col min="12267" max="12267" width="50.1328125" style="36" customWidth="1"/>
    <col min="12268" max="12268" width="8.86328125" style="36" customWidth="1"/>
    <col min="12269" max="12269" width="13.3984375" style="36" customWidth="1"/>
    <col min="12270" max="12505" width="8.86328125" style="36" customWidth="1"/>
    <col min="12506" max="12506" width="11.59765625" style="36" customWidth="1"/>
    <col min="12507" max="12507" width="42.265625" style="36" customWidth="1"/>
    <col min="12508" max="12508" width="7.1328125" style="36" customWidth="1"/>
    <col min="12509" max="12510" width="11" style="36"/>
    <col min="12511" max="12511" width="8.86328125" style="36" customWidth="1"/>
    <col min="12512" max="12512" width="11.59765625" style="36" customWidth="1"/>
    <col min="12513" max="12513" width="27.59765625" style="36" customWidth="1"/>
    <col min="12514" max="12514" width="0" style="36" hidden="1" customWidth="1"/>
    <col min="12515" max="12515" width="8" style="36" customWidth="1"/>
    <col min="12516" max="12516" width="8.73046875" style="36" customWidth="1"/>
    <col min="12517" max="12517" width="7.59765625" style="36" customWidth="1"/>
    <col min="12518" max="12518" width="15.265625" style="36" customWidth="1"/>
    <col min="12519" max="12519" width="17.1328125" style="36" customWidth="1"/>
    <col min="12520" max="12520" width="15.73046875" style="36" customWidth="1"/>
    <col min="12521" max="12522" width="8.86328125" style="36" customWidth="1"/>
    <col min="12523" max="12523" width="50.1328125" style="36" customWidth="1"/>
    <col min="12524" max="12524" width="8.86328125" style="36" customWidth="1"/>
    <col min="12525" max="12525" width="13.3984375" style="36" customWidth="1"/>
    <col min="12526" max="12761" width="8.86328125" style="36" customWidth="1"/>
    <col min="12762" max="12762" width="11.59765625" style="36" customWidth="1"/>
    <col min="12763" max="12763" width="42.265625" style="36" customWidth="1"/>
    <col min="12764" max="12764" width="7.1328125" style="36" customWidth="1"/>
    <col min="12765" max="12766" width="11" style="36"/>
    <col min="12767" max="12767" width="8.86328125" style="36" customWidth="1"/>
    <col min="12768" max="12768" width="11.59765625" style="36" customWidth="1"/>
    <col min="12769" max="12769" width="27.59765625" style="36" customWidth="1"/>
    <col min="12770" max="12770" width="0" style="36" hidden="1" customWidth="1"/>
    <col min="12771" max="12771" width="8" style="36" customWidth="1"/>
    <col min="12772" max="12772" width="8.73046875" style="36" customWidth="1"/>
    <col min="12773" max="12773" width="7.59765625" style="36" customWidth="1"/>
    <col min="12774" max="12774" width="15.265625" style="36" customWidth="1"/>
    <col min="12775" max="12775" width="17.1328125" style="36" customWidth="1"/>
    <col min="12776" max="12776" width="15.73046875" style="36" customWidth="1"/>
    <col min="12777" max="12778" width="8.86328125" style="36" customWidth="1"/>
    <col min="12779" max="12779" width="50.1328125" style="36" customWidth="1"/>
    <col min="12780" max="12780" width="8.86328125" style="36" customWidth="1"/>
    <col min="12781" max="12781" width="13.3984375" style="36" customWidth="1"/>
    <col min="12782" max="13017" width="8.86328125" style="36" customWidth="1"/>
    <col min="13018" max="13018" width="11.59765625" style="36" customWidth="1"/>
    <col min="13019" max="13019" width="42.265625" style="36" customWidth="1"/>
    <col min="13020" max="13020" width="7.1328125" style="36" customWidth="1"/>
    <col min="13021" max="13022" width="11" style="36"/>
    <col min="13023" max="13023" width="8.86328125" style="36" customWidth="1"/>
    <col min="13024" max="13024" width="11.59765625" style="36" customWidth="1"/>
    <col min="13025" max="13025" width="27.59765625" style="36" customWidth="1"/>
    <col min="13026" max="13026" width="0" style="36" hidden="1" customWidth="1"/>
    <col min="13027" max="13027" width="8" style="36" customWidth="1"/>
    <col min="13028" max="13028" width="8.73046875" style="36" customWidth="1"/>
    <col min="13029" max="13029" width="7.59765625" style="36" customWidth="1"/>
    <col min="13030" max="13030" width="15.265625" style="36" customWidth="1"/>
    <col min="13031" max="13031" width="17.1328125" style="36" customWidth="1"/>
    <col min="13032" max="13032" width="15.73046875" style="36" customWidth="1"/>
    <col min="13033" max="13034" width="8.86328125" style="36" customWidth="1"/>
    <col min="13035" max="13035" width="50.1328125" style="36" customWidth="1"/>
    <col min="13036" max="13036" width="8.86328125" style="36" customWidth="1"/>
    <col min="13037" max="13037" width="13.3984375" style="36" customWidth="1"/>
    <col min="13038" max="13273" width="8.86328125" style="36" customWidth="1"/>
    <col min="13274" max="13274" width="11.59765625" style="36" customWidth="1"/>
    <col min="13275" max="13275" width="42.265625" style="36" customWidth="1"/>
    <col min="13276" max="13276" width="7.1328125" style="36" customWidth="1"/>
    <col min="13277" max="13278" width="11" style="36"/>
    <col min="13279" max="13279" width="8.86328125" style="36" customWidth="1"/>
    <col min="13280" max="13280" width="11.59765625" style="36" customWidth="1"/>
    <col min="13281" max="13281" width="27.59765625" style="36" customWidth="1"/>
    <col min="13282" max="13282" width="0" style="36" hidden="1" customWidth="1"/>
    <col min="13283" max="13283" width="8" style="36" customWidth="1"/>
    <col min="13284" max="13284" width="8.73046875" style="36" customWidth="1"/>
    <col min="13285" max="13285" width="7.59765625" style="36" customWidth="1"/>
    <col min="13286" max="13286" width="15.265625" style="36" customWidth="1"/>
    <col min="13287" max="13287" width="17.1328125" style="36" customWidth="1"/>
    <col min="13288" max="13288" width="15.73046875" style="36" customWidth="1"/>
    <col min="13289" max="13290" width="8.86328125" style="36" customWidth="1"/>
    <col min="13291" max="13291" width="50.1328125" style="36" customWidth="1"/>
    <col min="13292" max="13292" width="8.86328125" style="36" customWidth="1"/>
    <col min="13293" max="13293" width="13.3984375" style="36" customWidth="1"/>
    <col min="13294" max="13529" width="8.86328125" style="36" customWidth="1"/>
    <col min="13530" max="13530" width="11.59765625" style="36" customWidth="1"/>
    <col min="13531" max="13531" width="42.265625" style="36" customWidth="1"/>
    <col min="13532" max="13532" width="7.1328125" style="36" customWidth="1"/>
    <col min="13533" max="13534" width="11" style="36"/>
    <col min="13535" max="13535" width="8.86328125" style="36" customWidth="1"/>
    <col min="13536" max="13536" width="11.59765625" style="36" customWidth="1"/>
    <col min="13537" max="13537" width="27.59765625" style="36" customWidth="1"/>
    <col min="13538" max="13538" width="0" style="36" hidden="1" customWidth="1"/>
    <col min="13539" max="13539" width="8" style="36" customWidth="1"/>
    <col min="13540" max="13540" width="8.73046875" style="36" customWidth="1"/>
    <col min="13541" max="13541" width="7.59765625" style="36" customWidth="1"/>
    <col min="13542" max="13542" width="15.265625" style="36" customWidth="1"/>
    <col min="13543" max="13543" width="17.1328125" style="36" customWidth="1"/>
    <col min="13544" max="13544" width="15.73046875" style="36" customWidth="1"/>
    <col min="13545" max="13546" width="8.86328125" style="36" customWidth="1"/>
    <col min="13547" max="13547" width="50.1328125" style="36" customWidth="1"/>
    <col min="13548" max="13548" width="8.86328125" style="36" customWidth="1"/>
    <col min="13549" max="13549" width="13.3984375" style="36" customWidth="1"/>
    <col min="13550" max="13785" width="8.86328125" style="36" customWidth="1"/>
    <col min="13786" max="13786" width="11.59765625" style="36" customWidth="1"/>
    <col min="13787" max="13787" width="42.265625" style="36" customWidth="1"/>
    <col min="13788" max="13788" width="7.1328125" style="36" customWidth="1"/>
    <col min="13789" max="13790" width="11" style="36"/>
    <col min="13791" max="13791" width="8.86328125" style="36" customWidth="1"/>
    <col min="13792" max="13792" width="11.59765625" style="36" customWidth="1"/>
    <col min="13793" max="13793" width="27.59765625" style="36" customWidth="1"/>
    <col min="13794" max="13794" width="0" style="36" hidden="1" customWidth="1"/>
    <col min="13795" max="13795" width="8" style="36" customWidth="1"/>
    <col min="13796" max="13796" width="8.73046875" style="36" customWidth="1"/>
    <col min="13797" max="13797" width="7.59765625" style="36" customWidth="1"/>
    <col min="13798" max="13798" width="15.265625" style="36" customWidth="1"/>
    <col min="13799" max="13799" width="17.1328125" style="36" customWidth="1"/>
    <col min="13800" max="13800" width="15.73046875" style="36" customWidth="1"/>
    <col min="13801" max="13802" width="8.86328125" style="36" customWidth="1"/>
    <col min="13803" max="13803" width="50.1328125" style="36" customWidth="1"/>
    <col min="13804" max="13804" width="8.86328125" style="36" customWidth="1"/>
    <col min="13805" max="13805" width="13.3984375" style="36" customWidth="1"/>
    <col min="13806" max="14041" width="8.86328125" style="36" customWidth="1"/>
    <col min="14042" max="14042" width="11.59765625" style="36" customWidth="1"/>
    <col min="14043" max="14043" width="42.265625" style="36" customWidth="1"/>
    <col min="14044" max="14044" width="7.1328125" style="36" customWidth="1"/>
    <col min="14045" max="14046" width="11" style="36"/>
    <col min="14047" max="14047" width="8.86328125" style="36" customWidth="1"/>
    <col min="14048" max="14048" width="11.59765625" style="36" customWidth="1"/>
    <col min="14049" max="14049" width="27.59765625" style="36" customWidth="1"/>
    <col min="14050" max="14050" width="0" style="36" hidden="1" customWidth="1"/>
    <col min="14051" max="14051" width="8" style="36" customWidth="1"/>
    <col min="14052" max="14052" width="8.73046875" style="36" customWidth="1"/>
    <col min="14053" max="14053" width="7.59765625" style="36" customWidth="1"/>
    <col min="14054" max="14054" width="15.265625" style="36" customWidth="1"/>
    <col min="14055" max="14055" width="17.1328125" style="36" customWidth="1"/>
    <col min="14056" max="14056" width="15.73046875" style="36" customWidth="1"/>
    <col min="14057" max="14058" width="8.86328125" style="36" customWidth="1"/>
    <col min="14059" max="14059" width="50.1328125" style="36" customWidth="1"/>
    <col min="14060" max="14060" width="8.86328125" style="36" customWidth="1"/>
    <col min="14061" max="14061" width="13.3984375" style="36" customWidth="1"/>
    <col min="14062" max="14297" width="8.86328125" style="36" customWidth="1"/>
    <col min="14298" max="14298" width="11.59765625" style="36" customWidth="1"/>
    <col min="14299" max="14299" width="42.265625" style="36" customWidth="1"/>
    <col min="14300" max="14300" width="7.1328125" style="36" customWidth="1"/>
    <col min="14301" max="14302" width="11" style="36"/>
    <col min="14303" max="14303" width="8.86328125" style="36" customWidth="1"/>
    <col min="14304" max="14304" width="11.59765625" style="36" customWidth="1"/>
    <col min="14305" max="14305" width="27.59765625" style="36" customWidth="1"/>
    <col min="14306" max="14306" width="0" style="36" hidden="1" customWidth="1"/>
    <col min="14307" max="14307" width="8" style="36" customWidth="1"/>
    <col min="14308" max="14308" width="8.73046875" style="36" customWidth="1"/>
    <col min="14309" max="14309" width="7.59765625" style="36" customWidth="1"/>
    <col min="14310" max="14310" width="15.265625" style="36" customWidth="1"/>
    <col min="14311" max="14311" width="17.1328125" style="36" customWidth="1"/>
    <col min="14312" max="14312" width="15.73046875" style="36" customWidth="1"/>
    <col min="14313" max="14314" width="8.86328125" style="36" customWidth="1"/>
    <col min="14315" max="14315" width="50.1328125" style="36" customWidth="1"/>
    <col min="14316" max="14316" width="8.86328125" style="36" customWidth="1"/>
    <col min="14317" max="14317" width="13.3984375" style="36" customWidth="1"/>
    <col min="14318" max="14553" width="8.86328125" style="36" customWidth="1"/>
    <col min="14554" max="14554" width="11.59765625" style="36" customWidth="1"/>
    <col min="14555" max="14555" width="42.265625" style="36" customWidth="1"/>
    <col min="14556" max="14556" width="7.1328125" style="36" customWidth="1"/>
    <col min="14557" max="14558" width="11" style="36"/>
    <col min="14559" max="14559" width="8.86328125" style="36" customWidth="1"/>
    <col min="14560" max="14560" width="11.59765625" style="36" customWidth="1"/>
    <col min="14561" max="14561" width="27.59765625" style="36" customWidth="1"/>
    <col min="14562" max="14562" width="0" style="36" hidden="1" customWidth="1"/>
    <col min="14563" max="14563" width="8" style="36" customWidth="1"/>
    <col min="14564" max="14564" width="8.73046875" style="36" customWidth="1"/>
    <col min="14565" max="14565" width="7.59765625" style="36" customWidth="1"/>
    <col min="14566" max="14566" width="15.265625" style="36" customWidth="1"/>
    <col min="14567" max="14567" width="17.1328125" style="36" customWidth="1"/>
    <col min="14568" max="14568" width="15.73046875" style="36" customWidth="1"/>
    <col min="14569" max="14570" width="8.86328125" style="36" customWidth="1"/>
    <col min="14571" max="14571" width="50.1328125" style="36" customWidth="1"/>
    <col min="14572" max="14572" width="8.86328125" style="36" customWidth="1"/>
    <col min="14573" max="14573" width="13.3984375" style="36" customWidth="1"/>
    <col min="14574" max="14809" width="8.86328125" style="36" customWidth="1"/>
    <col min="14810" max="14810" width="11.59765625" style="36" customWidth="1"/>
    <col min="14811" max="14811" width="42.265625" style="36" customWidth="1"/>
    <col min="14812" max="14812" width="7.1328125" style="36" customWidth="1"/>
    <col min="14813" max="14814" width="11" style="36"/>
    <col min="14815" max="14815" width="8.86328125" style="36" customWidth="1"/>
    <col min="14816" max="14816" width="11.59765625" style="36" customWidth="1"/>
    <col min="14817" max="14817" width="27.59765625" style="36" customWidth="1"/>
    <col min="14818" max="14818" width="0" style="36" hidden="1" customWidth="1"/>
    <col min="14819" max="14819" width="8" style="36" customWidth="1"/>
    <col min="14820" max="14820" width="8.73046875" style="36" customWidth="1"/>
    <col min="14821" max="14821" width="7.59765625" style="36" customWidth="1"/>
    <col min="14822" max="14822" width="15.265625" style="36" customWidth="1"/>
    <col min="14823" max="14823" width="17.1328125" style="36" customWidth="1"/>
    <col min="14824" max="14824" width="15.73046875" style="36" customWidth="1"/>
    <col min="14825" max="14826" width="8.86328125" style="36" customWidth="1"/>
    <col min="14827" max="14827" width="50.1328125" style="36" customWidth="1"/>
    <col min="14828" max="14828" width="8.86328125" style="36" customWidth="1"/>
    <col min="14829" max="14829" width="13.3984375" style="36" customWidth="1"/>
    <col min="14830" max="15065" width="8.86328125" style="36" customWidth="1"/>
    <col min="15066" max="15066" width="11.59765625" style="36" customWidth="1"/>
    <col min="15067" max="15067" width="42.265625" style="36" customWidth="1"/>
    <col min="15068" max="15068" width="7.1328125" style="36" customWidth="1"/>
    <col min="15069" max="15070" width="11" style="36"/>
    <col min="15071" max="15071" width="8.86328125" style="36" customWidth="1"/>
    <col min="15072" max="15072" width="11.59765625" style="36" customWidth="1"/>
    <col min="15073" max="15073" width="27.59765625" style="36" customWidth="1"/>
    <col min="15074" max="15074" width="0" style="36" hidden="1" customWidth="1"/>
    <col min="15075" max="15075" width="8" style="36" customWidth="1"/>
    <col min="15076" max="15076" width="8.73046875" style="36" customWidth="1"/>
    <col min="15077" max="15077" width="7.59765625" style="36" customWidth="1"/>
    <col min="15078" max="15078" width="15.265625" style="36" customWidth="1"/>
    <col min="15079" max="15079" width="17.1328125" style="36" customWidth="1"/>
    <col min="15080" max="15080" width="15.73046875" style="36" customWidth="1"/>
    <col min="15081" max="15082" width="8.86328125" style="36" customWidth="1"/>
    <col min="15083" max="15083" width="50.1328125" style="36" customWidth="1"/>
    <col min="15084" max="15084" width="8.86328125" style="36" customWidth="1"/>
    <col min="15085" max="15085" width="13.3984375" style="36" customWidth="1"/>
    <col min="15086" max="15321" width="8.86328125" style="36" customWidth="1"/>
    <col min="15322" max="15322" width="11.59765625" style="36" customWidth="1"/>
    <col min="15323" max="15323" width="42.265625" style="36" customWidth="1"/>
    <col min="15324" max="15324" width="7.1328125" style="36" customWidth="1"/>
    <col min="15325" max="15326" width="11" style="36"/>
    <col min="15327" max="15327" width="8.86328125" style="36" customWidth="1"/>
    <col min="15328" max="15328" width="11.59765625" style="36" customWidth="1"/>
    <col min="15329" max="15329" width="27.59765625" style="36" customWidth="1"/>
    <col min="15330" max="15330" width="0" style="36" hidden="1" customWidth="1"/>
    <col min="15331" max="15331" width="8" style="36" customWidth="1"/>
    <col min="15332" max="15332" width="8.73046875" style="36" customWidth="1"/>
    <col min="15333" max="15333" width="7.59765625" style="36" customWidth="1"/>
    <col min="15334" max="15334" width="15.265625" style="36" customWidth="1"/>
    <col min="15335" max="15335" width="17.1328125" style="36" customWidth="1"/>
    <col min="15336" max="15336" width="15.73046875" style="36" customWidth="1"/>
    <col min="15337" max="15338" width="8.86328125" style="36" customWidth="1"/>
    <col min="15339" max="15339" width="50.1328125" style="36" customWidth="1"/>
    <col min="15340" max="15340" width="8.86328125" style="36" customWidth="1"/>
    <col min="15341" max="15341" width="13.3984375" style="36" customWidth="1"/>
    <col min="15342" max="15577" width="8.86328125" style="36" customWidth="1"/>
    <col min="15578" max="15578" width="11.59765625" style="36" customWidth="1"/>
    <col min="15579" max="15579" width="42.265625" style="36" customWidth="1"/>
    <col min="15580" max="15580" width="7.1328125" style="36" customWidth="1"/>
    <col min="15581" max="15582" width="11" style="36"/>
    <col min="15583" max="15583" width="8.86328125" style="36" customWidth="1"/>
    <col min="15584" max="15584" width="11.59765625" style="36" customWidth="1"/>
    <col min="15585" max="15585" width="27.59765625" style="36" customWidth="1"/>
    <col min="15586" max="15586" width="0" style="36" hidden="1" customWidth="1"/>
    <col min="15587" max="15587" width="8" style="36" customWidth="1"/>
    <col min="15588" max="15588" width="8.73046875" style="36" customWidth="1"/>
    <col min="15589" max="15589" width="7.59765625" style="36" customWidth="1"/>
    <col min="15590" max="15590" width="15.265625" style="36" customWidth="1"/>
    <col min="15591" max="15591" width="17.1328125" style="36" customWidth="1"/>
    <col min="15592" max="15592" width="15.73046875" style="36" customWidth="1"/>
    <col min="15593" max="15594" width="8.86328125" style="36" customWidth="1"/>
    <col min="15595" max="15595" width="50.1328125" style="36" customWidth="1"/>
    <col min="15596" max="15596" width="8.86328125" style="36" customWidth="1"/>
    <col min="15597" max="15597" width="13.3984375" style="36" customWidth="1"/>
    <col min="15598" max="15833" width="8.86328125" style="36" customWidth="1"/>
    <col min="15834" max="15834" width="11.59765625" style="36" customWidth="1"/>
    <col min="15835" max="15835" width="42.265625" style="36" customWidth="1"/>
    <col min="15836" max="15836" width="7.1328125" style="36" customWidth="1"/>
    <col min="15837" max="15838" width="11" style="36"/>
    <col min="15839" max="15839" width="8.86328125" style="36" customWidth="1"/>
    <col min="15840" max="15840" width="11.59765625" style="36" customWidth="1"/>
    <col min="15841" max="15841" width="27.59765625" style="36" customWidth="1"/>
    <col min="15842" max="15842" width="0" style="36" hidden="1" customWidth="1"/>
    <col min="15843" max="15843" width="8" style="36" customWidth="1"/>
    <col min="15844" max="15844" width="8.73046875" style="36" customWidth="1"/>
    <col min="15845" max="15845" width="7.59765625" style="36" customWidth="1"/>
    <col min="15846" max="15846" width="15.265625" style="36" customWidth="1"/>
    <col min="15847" max="15847" width="17.1328125" style="36" customWidth="1"/>
    <col min="15848" max="15848" width="15.73046875" style="36" customWidth="1"/>
    <col min="15849" max="15850" width="8.86328125" style="36" customWidth="1"/>
    <col min="15851" max="15851" width="50.1328125" style="36" customWidth="1"/>
    <col min="15852" max="15852" width="8.86328125" style="36" customWidth="1"/>
    <col min="15853" max="15853" width="13.3984375" style="36" customWidth="1"/>
    <col min="15854" max="16089" width="8.86328125" style="36" customWidth="1"/>
    <col min="16090" max="16090" width="11.59765625" style="36" customWidth="1"/>
    <col min="16091" max="16091" width="42.265625" style="36" customWidth="1"/>
    <col min="16092" max="16092" width="7.1328125" style="36" customWidth="1"/>
    <col min="16093" max="16094" width="11" style="36"/>
    <col min="16095" max="16095" width="8.86328125" style="36" customWidth="1"/>
    <col min="16096" max="16096" width="11.59765625" style="36" customWidth="1"/>
    <col min="16097" max="16097" width="27.59765625" style="36" customWidth="1"/>
    <col min="16098" max="16098" width="0" style="36" hidden="1" customWidth="1"/>
    <col min="16099" max="16099" width="8" style="36" customWidth="1"/>
    <col min="16100" max="16100" width="8.73046875" style="36" customWidth="1"/>
    <col min="16101" max="16101" width="7.59765625" style="36" customWidth="1"/>
    <col min="16102" max="16102" width="15.265625" style="36" customWidth="1"/>
    <col min="16103" max="16103" width="17.1328125" style="36" customWidth="1"/>
    <col min="16104" max="16104" width="15.73046875" style="36" customWidth="1"/>
    <col min="16105" max="16106" width="8.86328125" style="36" customWidth="1"/>
    <col min="16107" max="16107" width="50.1328125" style="36" customWidth="1"/>
    <col min="16108" max="16108" width="8.86328125" style="36" customWidth="1"/>
    <col min="16109" max="16109" width="13.3984375" style="36" customWidth="1"/>
    <col min="16110" max="16345" width="8.86328125" style="36" customWidth="1"/>
    <col min="16346" max="16346" width="11.59765625" style="36" customWidth="1"/>
    <col min="16347" max="16347" width="42.265625" style="36" customWidth="1"/>
    <col min="16348" max="16348" width="7.1328125" style="36" customWidth="1"/>
    <col min="16349" max="16384" width="11" style="36"/>
  </cols>
  <sheetData>
    <row r="1" spans="1:15" x14ac:dyDescent="0.5">
      <c r="D1" s="85" t="s">
        <v>0</v>
      </c>
      <c r="E1" s="85"/>
      <c r="F1" s="85"/>
      <c r="G1" s="85"/>
      <c r="H1" s="85"/>
      <c r="I1" s="85"/>
      <c r="J1" s="85"/>
      <c r="K1" s="85"/>
      <c r="L1" s="1"/>
      <c r="M1" s="2"/>
    </row>
    <row r="2" spans="1:15" x14ac:dyDescent="0.5">
      <c r="D2" s="85"/>
      <c r="E2" s="85"/>
      <c r="F2" s="85"/>
      <c r="G2" s="85"/>
      <c r="H2" s="85"/>
      <c r="I2" s="85"/>
      <c r="J2" s="85"/>
      <c r="K2" s="85"/>
      <c r="L2" s="1"/>
      <c r="M2" s="3"/>
    </row>
    <row r="3" spans="1:15" x14ac:dyDescent="0.5">
      <c r="D3" s="85" t="s">
        <v>81</v>
      </c>
      <c r="E3" s="85"/>
      <c r="F3" s="85"/>
      <c r="G3" s="85"/>
      <c r="H3" s="85"/>
      <c r="I3" s="85"/>
      <c r="J3" s="85"/>
      <c r="K3" s="85"/>
      <c r="L3" s="4"/>
      <c r="M3" s="3"/>
    </row>
    <row r="4" spans="1:15" x14ac:dyDescent="0.5">
      <c r="D4" s="85"/>
      <c r="E4" s="85"/>
      <c r="F4" s="85"/>
      <c r="G4" s="85"/>
      <c r="H4" s="85"/>
      <c r="I4" s="85"/>
      <c r="J4" s="85"/>
      <c r="K4" s="85"/>
      <c r="L4" s="4" t="s">
        <v>24</v>
      </c>
      <c r="M4" s="3"/>
    </row>
    <row r="5" spans="1:15" x14ac:dyDescent="0.5">
      <c r="B5" s="87" t="s">
        <v>148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5" x14ac:dyDescent="0.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5" x14ac:dyDescent="0.5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5" x14ac:dyDescent="0.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5" x14ac:dyDescent="0.5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5" ht="24.75" customHeight="1" x14ac:dyDescent="0.5">
      <c r="B10" s="87"/>
      <c r="C10" s="87"/>
      <c r="D10" s="87"/>
      <c r="E10" s="87"/>
      <c r="F10" s="87"/>
      <c r="G10" s="87"/>
      <c r="H10" s="63"/>
      <c r="I10" s="73"/>
      <c r="J10" s="87"/>
      <c r="K10" s="87"/>
      <c r="L10" s="87"/>
      <c r="M10" s="35"/>
    </row>
    <row r="11" spans="1:15" x14ac:dyDescent="0.5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5" x14ac:dyDescent="0.5">
      <c r="B12" s="85" t="s">
        <v>1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5" ht="18" thickBot="1" x14ac:dyDescent="0.55000000000000004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</row>
    <row r="14" spans="1:15" ht="39" customHeight="1" thickBot="1" x14ac:dyDescent="0.55000000000000004">
      <c r="A14" s="37"/>
      <c r="B14" s="88" t="s">
        <v>2</v>
      </c>
      <c r="C14" s="89"/>
      <c r="D14" s="90"/>
      <c r="E14" s="65" t="s">
        <v>3</v>
      </c>
      <c r="F14" s="65" t="s">
        <v>4</v>
      </c>
      <c r="G14" s="91" t="s">
        <v>5</v>
      </c>
      <c r="H14" s="92"/>
      <c r="I14" s="5" t="s">
        <v>6</v>
      </c>
      <c r="J14" s="66" t="s">
        <v>7</v>
      </c>
      <c r="K14" s="93" t="s">
        <v>8</v>
      </c>
      <c r="L14" s="89"/>
      <c r="M14" s="94"/>
      <c r="N14" s="38"/>
      <c r="O14" s="39"/>
    </row>
    <row r="15" spans="1:15" ht="31.5" customHeight="1" x14ac:dyDescent="0.5">
      <c r="A15" s="37"/>
      <c r="B15" s="95" t="s">
        <v>130</v>
      </c>
      <c r="C15" s="96"/>
      <c r="D15" s="79"/>
      <c r="E15" s="43">
        <v>46</v>
      </c>
      <c r="F15" s="44">
        <v>454001</v>
      </c>
      <c r="G15" s="134">
        <v>141800</v>
      </c>
      <c r="H15" s="135"/>
      <c r="I15" s="45">
        <v>2600</v>
      </c>
      <c r="J15" s="68">
        <f>G15+I15</f>
        <v>144400</v>
      </c>
      <c r="K15" s="99" t="s">
        <v>125</v>
      </c>
      <c r="L15" s="100"/>
      <c r="M15" s="101"/>
      <c r="N15" s="38"/>
      <c r="O15" s="39"/>
    </row>
    <row r="16" spans="1:15" ht="31.5" customHeight="1" x14ac:dyDescent="0.5">
      <c r="A16" s="37"/>
      <c r="B16" s="95" t="s">
        <v>130</v>
      </c>
      <c r="C16" s="96"/>
      <c r="D16" s="80"/>
      <c r="E16" s="43">
        <v>46</v>
      </c>
      <c r="F16" s="44">
        <v>454001</v>
      </c>
      <c r="G16" s="139">
        <f>J15</f>
        <v>144400</v>
      </c>
      <c r="H16" s="140"/>
      <c r="I16" s="45">
        <v>4460</v>
      </c>
      <c r="J16" s="68">
        <f>G16+I16</f>
        <v>148860</v>
      </c>
      <c r="K16" s="136" t="s">
        <v>129</v>
      </c>
      <c r="L16" s="137"/>
      <c r="M16" s="138"/>
      <c r="N16" s="38"/>
      <c r="O16" s="39"/>
    </row>
    <row r="17" spans="1:15" ht="31.5" customHeight="1" x14ac:dyDescent="0.5">
      <c r="A17" s="37"/>
      <c r="B17" s="95" t="s">
        <v>130</v>
      </c>
      <c r="C17" s="96"/>
      <c r="D17" s="84"/>
      <c r="E17" s="43">
        <v>46</v>
      </c>
      <c r="F17" s="44">
        <v>454001</v>
      </c>
      <c r="G17" s="139">
        <f>J16</f>
        <v>148860</v>
      </c>
      <c r="H17" s="140"/>
      <c r="I17" s="45">
        <v>6000</v>
      </c>
      <c r="J17" s="68">
        <f>G17+I17</f>
        <v>154860</v>
      </c>
      <c r="K17" s="136" t="s">
        <v>150</v>
      </c>
      <c r="L17" s="137"/>
      <c r="M17" s="138"/>
      <c r="N17" s="38"/>
      <c r="O17" s="39"/>
    </row>
    <row r="18" spans="1:15" ht="31.5" customHeight="1" x14ac:dyDescent="0.5">
      <c r="A18" s="37"/>
      <c r="B18" s="132" t="s">
        <v>131</v>
      </c>
      <c r="C18" s="133"/>
      <c r="D18" s="79"/>
      <c r="E18" s="43">
        <v>45</v>
      </c>
      <c r="F18" s="44">
        <v>312002</v>
      </c>
      <c r="G18" s="141">
        <v>0</v>
      </c>
      <c r="H18" s="141"/>
      <c r="I18" s="45">
        <v>7402.07</v>
      </c>
      <c r="J18" s="68">
        <f>G18+I18</f>
        <v>7402.07</v>
      </c>
      <c r="K18" s="130" t="s">
        <v>154</v>
      </c>
      <c r="L18" s="130"/>
      <c r="M18" s="131"/>
      <c r="N18" s="38"/>
      <c r="O18" s="39"/>
    </row>
    <row r="19" spans="1:15" ht="31.5" customHeight="1" thickBot="1" x14ac:dyDescent="0.55000000000000004">
      <c r="A19" s="37"/>
      <c r="B19" s="102" t="s">
        <v>9</v>
      </c>
      <c r="C19" s="103"/>
      <c r="D19" s="103"/>
      <c r="E19" s="103"/>
      <c r="F19" s="104"/>
      <c r="G19" s="105">
        <f>SUM(G15:H15)</f>
        <v>141800</v>
      </c>
      <c r="H19" s="106"/>
      <c r="I19" s="32">
        <f>SUM(I15:I18)</f>
        <v>20462.07</v>
      </c>
      <c r="J19" s="33">
        <f>G19+I19</f>
        <v>162262.07</v>
      </c>
      <c r="K19" s="126"/>
      <c r="L19" s="127"/>
      <c r="M19" s="128"/>
      <c r="N19" s="38"/>
      <c r="O19" s="39"/>
    </row>
    <row r="20" spans="1:15" ht="21" customHeight="1" thickBot="1" x14ac:dyDescent="0.55000000000000004">
      <c r="A20" s="37"/>
      <c r="B20" s="110" t="s">
        <v>16</v>
      </c>
      <c r="C20" s="111"/>
      <c r="D20" s="111"/>
      <c r="E20" s="111"/>
      <c r="F20" s="112"/>
      <c r="G20" s="113">
        <f>'RO 14'!J17</f>
        <v>14902726.119999999</v>
      </c>
      <c r="H20" s="114">
        <v>14708726.119999999</v>
      </c>
      <c r="I20" s="6">
        <f>I19</f>
        <v>20462.07</v>
      </c>
      <c r="J20" s="7">
        <f>+G20+I20</f>
        <v>14923188.189999999</v>
      </c>
      <c r="K20" s="111" t="s">
        <v>23</v>
      </c>
      <c r="L20" s="111"/>
      <c r="M20" s="112"/>
      <c r="N20" s="38"/>
      <c r="O20" s="39"/>
    </row>
    <row r="21" spans="1:15" ht="36.75" customHeight="1" x14ac:dyDescent="0.5">
      <c r="A21" s="37"/>
      <c r="B21" s="8"/>
      <c r="C21" s="9"/>
      <c r="D21" s="9"/>
      <c r="E21" s="9"/>
      <c r="F21" s="9"/>
      <c r="G21" s="9"/>
      <c r="H21" s="9"/>
      <c r="I21" s="10"/>
      <c r="J21" s="8"/>
      <c r="K21" s="8"/>
      <c r="L21" s="8"/>
      <c r="M21" s="11"/>
      <c r="N21" s="38"/>
      <c r="O21" s="39"/>
    </row>
    <row r="22" spans="1:15" ht="39" customHeight="1" x14ac:dyDescent="0.5">
      <c r="A22" s="37"/>
      <c r="B22" s="85" t="s">
        <v>10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38"/>
      <c r="O22" s="39"/>
    </row>
    <row r="23" spans="1:15" ht="39" customHeight="1" thickBot="1" x14ac:dyDescent="0.55000000000000004">
      <c r="A23" s="37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38"/>
      <c r="O23" s="39"/>
    </row>
    <row r="24" spans="1:15" ht="23.45" customHeight="1" thickBot="1" x14ac:dyDescent="0.55000000000000004">
      <c r="A24" s="37"/>
      <c r="B24" s="12" t="s">
        <v>11</v>
      </c>
      <c r="C24" s="66" t="s">
        <v>2</v>
      </c>
      <c r="D24" s="66" t="s">
        <v>12</v>
      </c>
      <c r="E24" s="13" t="s">
        <v>13</v>
      </c>
      <c r="F24" s="13" t="s">
        <v>3</v>
      </c>
      <c r="G24" s="13" t="s">
        <v>4</v>
      </c>
      <c r="H24" s="66" t="s">
        <v>5</v>
      </c>
      <c r="I24" s="14" t="s">
        <v>6</v>
      </c>
      <c r="J24" s="13" t="s">
        <v>7</v>
      </c>
      <c r="K24" s="123" t="s">
        <v>8</v>
      </c>
      <c r="L24" s="124"/>
      <c r="M24" s="125"/>
      <c r="N24" s="38"/>
    </row>
    <row r="25" spans="1:15" ht="36.75" customHeight="1" x14ac:dyDescent="0.5">
      <c r="A25" s="37"/>
      <c r="B25" s="71" t="s">
        <v>53</v>
      </c>
      <c r="C25" s="70" t="s">
        <v>50</v>
      </c>
      <c r="D25" s="41"/>
      <c r="E25" s="42" t="s">
        <v>55</v>
      </c>
      <c r="F25" s="42" t="s">
        <v>132</v>
      </c>
      <c r="G25" s="42" t="s">
        <v>49</v>
      </c>
      <c r="H25" s="49">
        <v>1200</v>
      </c>
      <c r="I25" s="77">
        <v>2600</v>
      </c>
      <c r="J25" s="77">
        <f t="shared" ref="J25:J26" si="0">H25+I25</f>
        <v>3800</v>
      </c>
      <c r="K25" s="99" t="s">
        <v>54</v>
      </c>
      <c r="L25" s="100"/>
      <c r="M25" s="101"/>
      <c r="N25" s="78"/>
    </row>
    <row r="26" spans="1:15" ht="36.75" customHeight="1" x14ac:dyDescent="0.5">
      <c r="A26" s="37"/>
      <c r="B26" s="71" t="s">
        <v>135</v>
      </c>
      <c r="C26" s="70" t="s">
        <v>145</v>
      </c>
      <c r="D26" s="41"/>
      <c r="E26" s="42" t="s">
        <v>133</v>
      </c>
      <c r="F26" s="42" t="s">
        <v>132</v>
      </c>
      <c r="G26" s="42" t="s">
        <v>143</v>
      </c>
      <c r="H26" s="49">
        <v>5600</v>
      </c>
      <c r="I26" s="77">
        <v>4460</v>
      </c>
      <c r="J26" s="77">
        <f t="shared" si="0"/>
        <v>10060</v>
      </c>
      <c r="K26" s="136" t="s">
        <v>134</v>
      </c>
      <c r="L26" s="137"/>
      <c r="M26" s="138"/>
      <c r="N26" s="78"/>
    </row>
    <row r="27" spans="1:15" ht="36.75" customHeight="1" x14ac:dyDescent="0.5">
      <c r="A27" s="37"/>
      <c r="B27" s="71" t="s">
        <v>128</v>
      </c>
      <c r="C27" s="70" t="s">
        <v>149</v>
      </c>
      <c r="D27" s="41"/>
      <c r="E27" s="42" t="s">
        <v>51</v>
      </c>
      <c r="F27" s="42" t="s">
        <v>132</v>
      </c>
      <c r="G27" s="42" t="s">
        <v>144</v>
      </c>
      <c r="H27" s="49">
        <v>0</v>
      </c>
      <c r="I27" s="77">
        <v>6000</v>
      </c>
      <c r="J27" s="77">
        <f>H27+I27</f>
        <v>6000</v>
      </c>
      <c r="K27" s="136" t="s">
        <v>136</v>
      </c>
      <c r="L27" s="137"/>
      <c r="M27" s="138"/>
      <c r="N27" s="78"/>
    </row>
    <row r="28" spans="1:15" ht="36.75" customHeight="1" x14ac:dyDescent="0.5">
      <c r="A28" s="37"/>
      <c r="B28" s="71" t="s">
        <v>128</v>
      </c>
      <c r="C28" s="70" t="s">
        <v>149</v>
      </c>
      <c r="D28" s="41"/>
      <c r="E28" s="42" t="s">
        <v>51</v>
      </c>
      <c r="F28" s="42" t="s">
        <v>127</v>
      </c>
      <c r="G28" s="42" t="s">
        <v>144</v>
      </c>
      <c r="H28" s="49">
        <v>0</v>
      </c>
      <c r="I28" s="77">
        <f>7402.07</f>
        <v>7402.07</v>
      </c>
      <c r="J28" s="77">
        <f>H28+I28</f>
        <v>7402.07</v>
      </c>
      <c r="K28" s="136" t="s">
        <v>136</v>
      </c>
      <c r="L28" s="137"/>
      <c r="M28" s="138"/>
      <c r="N28" s="78"/>
    </row>
    <row r="29" spans="1:15" ht="32.1" customHeight="1" x14ac:dyDescent="0.5">
      <c r="A29" s="35"/>
      <c r="B29" s="118" t="s">
        <v>22</v>
      </c>
      <c r="C29" s="119"/>
      <c r="D29" s="119"/>
      <c r="E29" s="119"/>
      <c r="F29" s="119"/>
      <c r="G29" s="119"/>
      <c r="H29" s="61">
        <f>SUM(H31)</f>
        <v>14902726.119999999</v>
      </c>
      <c r="I29" s="62">
        <f>SUM(I25:I28)</f>
        <v>20462.07</v>
      </c>
      <c r="J29" s="61">
        <f>+H29+I29</f>
        <v>14923188.189999999</v>
      </c>
      <c r="K29" s="120"/>
      <c r="L29" s="120"/>
      <c r="M29" s="121"/>
    </row>
    <row r="30" spans="1:15" s="52" customFormat="1" ht="28.5" customHeight="1" thickBot="1" x14ac:dyDescent="0.55000000000000004">
      <c r="A30" s="50"/>
      <c r="B30" s="51" t="s">
        <v>20</v>
      </c>
      <c r="C30" s="51"/>
      <c r="D30" s="53"/>
      <c r="E30" s="54"/>
      <c r="F30" s="55"/>
      <c r="G30" s="56"/>
      <c r="H30" s="57"/>
      <c r="I30" s="58"/>
      <c r="J30" s="59"/>
      <c r="K30" s="115"/>
      <c r="L30" s="116"/>
      <c r="M30" s="117"/>
    </row>
    <row r="31" spans="1:15" ht="35.25" customHeight="1" thickBot="1" x14ac:dyDescent="0.55000000000000004">
      <c r="A31" s="35"/>
      <c r="B31" s="15" t="s">
        <v>19</v>
      </c>
      <c r="C31" s="16"/>
      <c r="D31" s="17"/>
      <c r="E31" s="18"/>
      <c r="F31" s="19"/>
      <c r="G31" s="20"/>
      <c r="H31" s="34">
        <f>'RO 14'!J42</f>
        <v>14902726.119999999</v>
      </c>
      <c r="I31" s="21">
        <f>I29</f>
        <v>20462.07</v>
      </c>
      <c r="J31" s="47">
        <f>H31+I31</f>
        <v>14923188.189999999</v>
      </c>
      <c r="K31" s="15" t="s">
        <v>18</v>
      </c>
      <c r="L31" s="46"/>
      <c r="M31" s="48"/>
    </row>
    <row r="32" spans="1:15" x14ac:dyDescent="0.5">
      <c r="A32" s="35"/>
      <c r="B32" s="24"/>
      <c r="C32" s="24"/>
      <c r="D32" s="24"/>
      <c r="E32" s="24"/>
      <c r="F32" s="24"/>
      <c r="G32" s="24"/>
      <c r="H32" s="39"/>
      <c r="I32" s="25"/>
      <c r="J32" s="26"/>
      <c r="K32" s="23"/>
      <c r="L32" s="22" t="s">
        <v>14</v>
      </c>
      <c r="M32" s="22"/>
    </row>
    <row r="33" spans="1:15" x14ac:dyDescent="0.5">
      <c r="A33" s="35"/>
      <c r="B33" s="24"/>
      <c r="C33" s="24"/>
      <c r="D33" s="24"/>
      <c r="E33" s="24"/>
      <c r="F33" s="24"/>
      <c r="G33" s="27"/>
      <c r="H33" s="24"/>
      <c r="I33" s="25"/>
      <c r="J33" s="23"/>
      <c r="K33" s="23"/>
      <c r="L33" s="22"/>
      <c r="M33" s="22"/>
    </row>
    <row r="34" spans="1:15" ht="34.15" customHeight="1" x14ac:dyDescent="0.5">
      <c r="A34" s="37"/>
      <c r="B34" s="24"/>
      <c r="C34" s="24"/>
      <c r="D34" s="24"/>
      <c r="E34" s="24"/>
      <c r="F34" s="24"/>
      <c r="G34" s="27"/>
      <c r="H34" s="24"/>
      <c r="I34" s="25"/>
      <c r="J34" s="23"/>
    </row>
    <row r="35" spans="1:15" ht="21" customHeight="1" x14ac:dyDescent="0.5">
      <c r="A35" s="37"/>
      <c r="B35" s="36" t="s">
        <v>17</v>
      </c>
      <c r="F35" s="28"/>
      <c r="H35" s="29"/>
      <c r="I35" s="36" t="s">
        <v>14</v>
      </c>
      <c r="J35" s="39"/>
      <c r="M35" s="36" t="s">
        <v>14</v>
      </c>
      <c r="O35" s="39"/>
    </row>
    <row r="36" spans="1:15" ht="21" customHeight="1" x14ac:dyDescent="0.5">
      <c r="A36" s="37"/>
      <c r="B36" s="40">
        <v>45925</v>
      </c>
      <c r="F36" s="28"/>
      <c r="G36" s="39"/>
      <c r="H36" s="28"/>
      <c r="I36" s="36" t="s">
        <v>14</v>
      </c>
      <c r="O36" s="39"/>
    </row>
    <row r="37" spans="1:15" ht="19.149999999999999" customHeight="1" x14ac:dyDescent="0.5">
      <c r="A37" s="22"/>
      <c r="C37" s="30"/>
      <c r="F37" s="28"/>
      <c r="G37" s="39"/>
      <c r="H37" s="28"/>
    </row>
    <row r="38" spans="1:15" ht="18" customHeight="1" x14ac:dyDescent="0.5">
      <c r="A38" s="24"/>
      <c r="F38" s="28"/>
      <c r="G38" s="39"/>
      <c r="H38" s="28"/>
    </row>
    <row r="39" spans="1:15" x14ac:dyDescent="0.5">
      <c r="A39" s="24"/>
      <c r="F39" s="28"/>
      <c r="H39" s="28"/>
      <c r="I39" s="31" t="s">
        <v>15</v>
      </c>
      <c r="J39" s="31"/>
      <c r="K39" s="31"/>
      <c r="L39" s="31"/>
    </row>
    <row r="40" spans="1:15" x14ac:dyDescent="0.5">
      <c r="A40" s="24"/>
      <c r="F40" s="28"/>
      <c r="H40" s="28"/>
    </row>
    <row r="41" spans="1:15" x14ac:dyDescent="0.5">
      <c r="F41" s="28"/>
      <c r="H41" s="28"/>
    </row>
    <row r="42" spans="1:15" x14ac:dyDescent="0.5">
      <c r="F42" s="28"/>
      <c r="H42" s="28"/>
    </row>
    <row r="43" spans="1:15" x14ac:dyDescent="0.5">
      <c r="D43" s="30"/>
      <c r="F43" s="28"/>
      <c r="H43" s="28"/>
    </row>
    <row r="44" spans="1:15" x14ac:dyDescent="0.5">
      <c r="F44" s="28"/>
      <c r="H44" s="28"/>
    </row>
    <row r="45" spans="1:15" x14ac:dyDescent="0.5">
      <c r="F45" s="28"/>
      <c r="H45" s="28"/>
    </row>
    <row r="46" spans="1:15" x14ac:dyDescent="0.5">
      <c r="F46" s="28"/>
      <c r="H46" s="28"/>
    </row>
    <row r="47" spans="1:15" x14ac:dyDescent="0.5">
      <c r="F47" s="28"/>
      <c r="H47" s="28"/>
    </row>
    <row r="48" spans="1:15" x14ac:dyDescent="0.5">
      <c r="F48" s="28"/>
      <c r="H48" s="28"/>
    </row>
    <row r="49" spans="6:8" x14ac:dyDescent="0.5">
      <c r="F49" s="28"/>
      <c r="H49" s="28"/>
    </row>
    <row r="50" spans="6:8" x14ac:dyDescent="0.5">
      <c r="F50" s="28"/>
      <c r="H50" s="28"/>
    </row>
    <row r="51" spans="6:8" x14ac:dyDescent="0.5">
      <c r="F51" s="28"/>
      <c r="H51" s="28"/>
    </row>
    <row r="52" spans="6:8" x14ac:dyDescent="0.5">
      <c r="F52" s="28"/>
      <c r="H52" s="28"/>
    </row>
    <row r="53" spans="6:8" x14ac:dyDescent="0.5">
      <c r="F53" s="28"/>
      <c r="H53" s="28"/>
    </row>
    <row r="54" spans="6:8" x14ac:dyDescent="0.5">
      <c r="F54" s="28"/>
      <c r="H54" s="28"/>
    </row>
  </sheetData>
  <mergeCells count="36">
    <mergeCell ref="G17:H17"/>
    <mergeCell ref="B20:F20"/>
    <mergeCell ref="G20:H20"/>
    <mergeCell ref="K20:M20"/>
    <mergeCell ref="K19:M19"/>
    <mergeCell ref="B18:C18"/>
    <mergeCell ref="G18:H18"/>
    <mergeCell ref="K18:M18"/>
    <mergeCell ref="K28:M28"/>
    <mergeCell ref="K30:M30"/>
    <mergeCell ref="K25:M25"/>
    <mergeCell ref="B29:G29"/>
    <mergeCell ref="K29:M29"/>
    <mergeCell ref="K26:M26"/>
    <mergeCell ref="B12:M13"/>
    <mergeCell ref="D1:K2"/>
    <mergeCell ref="D3:K4"/>
    <mergeCell ref="B5:M7"/>
    <mergeCell ref="B10:G10"/>
    <mergeCell ref="J10:L10"/>
    <mergeCell ref="B17:C17"/>
    <mergeCell ref="K17:M17"/>
    <mergeCell ref="K27:M27"/>
    <mergeCell ref="B14:D14"/>
    <mergeCell ref="G14:H14"/>
    <mergeCell ref="K14:M14"/>
    <mergeCell ref="B15:C15"/>
    <mergeCell ref="G15:H15"/>
    <mergeCell ref="K15:M15"/>
    <mergeCell ref="G16:H16"/>
    <mergeCell ref="K16:M16"/>
    <mergeCell ref="B16:C16"/>
    <mergeCell ref="K24:M24"/>
    <mergeCell ref="B22:M23"/>
    <mergeCell ref="B19:F19"/>
    <mergeCell ref="G19:H19"/>
  </mergeCells>
  <pageMargins left="0.7" right="0.7" top="0.75" bottom="0.75" header="0.3" footer="0.3"/>
  <pageSetup paperSize="9"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A5" zoomScale="70" zoomScaleNormal="70" workbookViewId="0">
      <selection activeCell="B5" sqref="B5:M7"/>
    </sheetView>
  </sheetViews>
  <sheetFormatPr defaultColWidth="11" defaultRowHeight="17.649999999999999" x14ac:dyDescent="0.5"/>
  <cols>
    <col min="1" max="1" width="8.86328125" style="36" customWidth="1"/>
    <col min="2" max="2" width="13.59765625" style="36" customWidth="1"/>
    <col min="3" max="3" width="34.3984375" style="36" customWidth="1"/>
    <col min="4" max="4" width="2.1328125" style="36" hidden="1" customWidth="1"/>
    <col min="5" max="5" width="8" style="36" customWidth="1"/>
    <col min="6" max="6" width="14" style="36" customWidth="1"/>
    <col min="7" max="7" width="12.86328125" style="36" customWidth="1"/>
    <col min="8" max="8" width="17.59765625" style="36" customWidth="1"/>
    <col min="9" max="9" width="17.1328125" style="36" customWidth="1"/>
    <col min="10" max="10" width="18.59765625" style="36" customWidth="1"/>
    <col min="11" max="11" width="8.86328125" style="36" customWidth="1"/>
    <col min="12" max="12" width="13" style="36" customWidth="1"/>
    <col min="13" max="13" width="54.3984375" style="36" customWidth="1"/>
    <col min="14" max="14" width="10" style="36" customWidth="1"/>
    <col min="15" max="15" width="9" style="36" customWidth="1"/>
    <col min="16" max="217" width="8.86328125" style="36" customWidth="1"/>
    <col min="218" max="218" width="11.59765625" style="36" customWidth="1"/>
    <col min="219" max="219" width="42.265625" style="36" customWidth="1"/>
    <col min="220" max="220" width="7.1328125" style="36" customWidth="1"/>
    <col min="221" max="222" width="11" style="36"/>
    <col min="223" max="223" width="8.86328125" style="36" customWidth="1"/>
    <col min="224" max="224" width="11.59765625" style="36" customWidth="1"/>
    <col min="225" max="225" width="27.59765625" style="36" customWidth="1"/>
    <col min="226" max="226" width="0" style="36" hidden="1" customWidth="1"/>
    <col min="227" max="227" width="8" style="36" customWidth="1"/>
    <col min="228" max="228" width="8.73046875" style="36" customWidth="1"/>
    <col min="229" max="229" width="7.59765625" style="36" customWidth="1"/>
    <col min="230" max="230" width="15.265625" style="36" customWidth="1"/>
    <col min="231" max="231" width="17.1328125" style="36" customWidth="1"/>
    <col min="232" max="232" width="15.73046875" style="36" customWidth="1"/>
    <col min="233" max="234" width="8.86328125" style="36" customWidth="1"/>
    <col min="235" max="235" width="50.1328125" style="36" customWidth="1"/>
    <col min="236" max="236" width="8.86328125" style="36" customWidth="1"/>
    <col min="237" max="237" width="13.3984375" style="36" customWidth="1"/>
    <col min="238" max="473" width="8.86328125" style="36" customWidth="1"/>
    <col min="474" max="474" width="11.59765625" style="36" customWidth="1"/>
    <col min="475" max="475" width="42.265625" style="36" customWidth="1"/>
    <col min="476" max="476" width="7.1328125" style="36" customWidth="1"/>
    <col min="477" max="478" width="11" style="36"/>
    <col min="479" max="479" width="8.86328125" style="36" customWidth="1"/>
    <col min="480" max="480" width="11.59765625" style="36" customWidth="1"/>
    <col min="481" max="481" width="27.59765625" style="36" customWidth="1"/>
    <col min="482" max="482" width="0" style="36" hidden="1" customWidth="1"/>
    <col min="483" max="483" width="8" style="36" customWidth="1"/>
    <col min="484" max="484" width="8.73046875" style="36" customWidth="1"/>
    <col min="485" max="485" width="7.59765625" style="36" customWidth="1"/>
    <col min="486" max="486" width="15.265625" style="36" customWidth="1"/>
    <col min="487" max="487" width="17.1328125" style="36" customWidth="1"/>
    <col min="488" max="488" width="15.73046875" style="36" customWidth="1"/>
    <col min="489" max="490" width="8.86328125" style="36" customWidth="1"/>
    <col min="491" max="491" width="50.1328125" style="36" customWidth="1"/>
    <col min="492" max="492" width="8.86328125" style="36" customWidth="1"/>
    <col min="493" max="493" width="13.3984375" style="36" customWidth="1"/>
    <col min="494" max="729" width="8.86328125" style="36" customWidth="1"/>
    <col min="730" max="730" width="11.59765625" style="36" customWidth="1"/>
    <col min="731" max="731" width="42.265625" style="36" customWidth="1"/>
    <col min="732" max="732" width="7.1328125" style="36" customWidth="1"/>
    <col min="733" max="734" width="11" style="36"/>
    <col min="735" max="735" width="8.86328125" style="36" customWidth="1"/>
    <col min="736" max="736" width="11.59765625" style="36" customWidth="1"/>
    <col min="737" max="737" width="27.59765625" style="36" customWidth="1"/>
    <col min="738" max="738" width="0" style="36" hidden="1" customWidth="1"/>
    <col min="739" max="739" width="8" style="36" customWidth="1"/>
    <col min="740" max="740" width="8.73046875" style="36" customWidth="1"/>
    <col min="741" max="741" width="7.59765625" style="36" customWidth="1"/>
    <col min="742" max="742" width="15.265625" style="36" customWidth="1"/>
    <col min="743" max="743" width="17.1328125" style="36" customWidth="1"/>
    <col min="744" max="744" width="15.73046875" style="36" customWidth="1"/>
    <col min="745" max="746" width="8.86328125" style="36" customWidth="1"/>
    <col min="747" max="747" width="50.1328125" style="36" customWidth="1"/>
    <col min="748" max="748" width="8.86328125" style="36" customWidth="1"/>
    <col min="749" max="749" width="13.3984375" style="36" customWidth="1"/>
    <col min="750" max="985" width="8.86328125" style="36" customWidth="1"/>
    <col min="986" max="986" width="11.59765625" style="36" customWidth="1"/>
    <col min="987" max="987" width="42.265625" style="36" customWidth="1"/>
    <col min="988" max="988" width="7.1328125" style="36" customWidth="1"/>
    <col min="989" max="990" width="11" style="36"/>
    <col min="991" max="991" width="8.86328125" style="36" customWidth="1"/>
    <col min="992" max="992" width="11.59765625" style="36" customWidth="1"/>
    <col min="993" max="993" width="27.59765625" style="36" customWidth="1"/>
    <col min="994" max="994" width="0" style="36" hidden="1" customWidth="1"/>
    <col min="995" max="995" width="8" style="36" customWidth="1"/>
    <col min="996" max="996" width="8.73046875" style="36" customWidth="1"/>
    <col min="997" max="997" width="7.59765625" style="36" customWidth="1"/>
    <col min="998" max="998" width="15.265625" style="36" customWidth="1"/>
    <col min="999" max="999" width="17.1328125" style="36" customWidth="1"/>
    <col min="1000" max="1000" width="15.73046875" style="36" customWidth="1"/>
    <col min="1001" max="1002" width="8.86328125" style="36" customWidth="1"/>
    <col min="1003" max="1003" width="50.1328125" style="36" customWidth="1"/>
    <col min="1004" max="1004" width="8.86328125" style="36" customWidth="1"/>
    <col min="1005" max="1005" width="13.3984375" style="36" customWidth="1"/>
    <col min="1006" max="1241" width="8.86328125" style="36" customWidth="1"/>
    <col min="1242" max="1242" width="11.59765625" style="36" customWidth="1"/>
    <col min="1243" max="1243" width="42.265625" style="36" customWidth="1"/>
    <col min="1244" max="1244" width="7.1328125" style="36" customWidth="1"/>
    <col min="1245" max="1246" width="11" style="36"/>
    <col min="1247" max="1247" width="8.86328125" style="36" customWidth="1"/>
    <col min="1248" max="1248" width="11.59765625" style="36" customWidth="1"/>
    <col min="1249" max="1249" width="27.59765625" style="36" customWidth="1"/>
    <col min="1250" max="1250" width="0" style="36" hidden="1" customWidth="1"/>
    <col min="1251" max="1251" width="8" style="36" customWidth="1"/>
    <col min="1252" max="1252" width="8.73046875" style="36" customWidth="1"/>
    <col min="1253" max="1253" width="7.59765625" style="36" customWidth="1"/>
    <col min="1254" max="1254" width="15.265625" style="36" customWidth="1"/>
    <col min="1255" max="1255" width="17.1328125" style="36" customWidth="1"/>
    <col min="1256" max="1256" width="15.73046875" style="36" customWidth="1"/>
    <col min="1257" max="1258" width="8.86328125" style="36" customWidth="1"/>
    <col min="1259" max="1259" width="50.1328125" style="36" customWidth="1"/>
    <col min="1260" max="1260" width="8.86328125" style="36" customWidth="1"/>
    <col min="1261" max="1261" width="13.3984375" style="36" customWidth="1"/>
    <col min="1262" max="1497" width="8.86328125" style="36" customWidth="1"/>
    <col min="1498" max="1498" width="11.59765625" style="36" customWidth="1"/>
    <col min="1499" max="1499" width="42.265625" style="36" customWidth="1"/>
    <col min="1500" max="1500" width="7.1328125" style="36" customWidth="1"/>
    <col min="1501" max="1502" width="11" style="36"/>
    <col min="1503" max="1503" width="8.86328125" style="36" customWidth="1"/>
    <col min="1504" max="1504" width="11.59765625" style="36" customWidth="1"/>
    <col min="1505" max="1505" width="27.59765625" style="36" customWidth="1"/>
    <col min="1506" max="1506" width="0" style="36" hidden="1" customWidth="1"/>
    <col min="1507" max="1507" width="8" style="36" customWidth="1"/>
    <col min="1508" max="1508" width="8.73046875" style="36" customWidth="1"/>
    <col min="1509" max="1509" width="7.59765625" style="36" customWidth="1"/>
    <col min="1510" max="1510" width="15.265625" style="36" customWidth="1"/>
    <col min="1511" max="1511" width="17.1328125" style="36" customWidth="1"/>
    <col min="1512" max="1512" width="15.73046875" style="36" customWidth="1"/>
    <col min="1513" max="1514" width="8.86328125" style="36" customWidth="1"/>
    <col min="1515" max="1515" width="50.1328125" style="36" customWidth="1"/>
    <col min="1516" max="1516" width="8.86328125" style="36" customWidth="1"/>
    <col min="1517" max="1517" width="13.3984375" style="36" customWidth="1"/>
    <col min="1518" max="1753" width="8.86328125" style="36" customWidth="1"/>
    <col min="1754" max="1754" width="11.59765625" style="36" customWidth="1"/>
    <col min="1755" max="1755" width="42.265625" style="36" customWidth="1"/>
    <col min="1756" max="1756" width="7.1328125" style="36" customWidth="1"/>
    <col min="1757" max="1758" width="11" style="36"/>
    <col min="1759" max="1759" width="8.86328125" style="36" customWidth="1"/>
    <col min="1760" max="1760" width="11.59765625" style="36" customWidth="1"/>
    <col min="1761" max="1761" width="27.59765625" style="36" customWidth="1"/>
    <col min="1762" max="1762" width="0" style="36" hidden="1" customWidth="1"/>
    <col min="1763" max="1763" width="8" style="36" customWidth="1"/>
    <col min="1764" max="1764" width="8.73046875" style="36" customWidth="1"/>
    <col min="1765" max="1765" width="7.59765625" style="36" customWidth="1"/>
    <col min="1766" max="1766" width="15.265625" style="36" customWidth="1"/>
    <col min="1767" max="1767" width="17.1328125" style="36" customWidth="1"/>
    <col min="1768" max="1768" width="15.73046875" style="36" customWidth="1"/>
    <col min="1769" max="1770" width="8.86328125" style="36" customWidth="1"/>
    <col min="1771" max="1771" width="50.1328125" style="36" customWidth="1"/>
    <col min="1772" max="1772" width="8.86328125" style="36" customWidth="1"/>
    <col min="1773" max="1773" width="13.3984375" style="36" customWidth="1"/>
    <col min="1774" max="2009" width="8.86328125" style="36" customWidth="1"/>
    <col min="2010" max="2010" width="11.59765625" style="36" customWidth="1"/>
    <col min="2011" max="2011" width="42.265625" style="36" customWidth="1"/>
    <col min="2012" max="2012" width="7.1328125" style="36" customWidth="1"/>
    <col min="2013" max="2014" width="11" style="36"/>
    <col min="2015" max="2015" width="8.86328125" style="36" customWidth="1"/>
    <col min="2016" max="2016" width="11.59765625" style="36" customWidth="1"/>
    <col min="2017" max="2017" width="27.59765625" style="36" customWidth="1"/>
    <col min="2018" max="2018" width="0" style="36" hidden="1" customWidth="1"/>
    <col min="2019" max="2019" width="8" style="36" customWidth="1"/>
    <col min="2020" max="2020" width="8.73046875" style="36" customWidth="1"/>
    <col min="2021" max="2021" width="7.59765625" style="36" customWidth="1"/>
    <col min="2022" max="2022" width="15.265625" style="36" customWidth="1"/>
    <col min="2023" max="2023" width="17.1328125" style="36" customWidth="1"/>
    <col min="2024" max="2024" width="15.73046875" style="36" customWidth="1"/>
    <col min="2025" max="2026" width="8.86328125" style="36" customWidth="1"/>
    <col min="2027" max="2027" width="50.1328125" style="36" customWidth="1"/>
    <col min="2028" max="2028" width="8.86328125" style="36" customWidth="1"/>
    <col min="2029" max="2029" width="13.3984375" style="36" customWidth="1"/>
    <col min="2030" max="2265" width="8.86328125" style="36" customWidth="1"/>
    <col min="2266" max="2266" width="11.59765625" style="36" customWidth="1"/>
    <col min="2267" max="2267" width="42.265625" style="36" customWidth="1"/>
    <col min="2268" max="2268" width="7.1328125" style="36" customWidth="1"/>
    <col min="2269" max="2270" width="11" style="36"/>
    <col min="2271" max="2271" width="8.86328125" style="36" customWidth="1"/>
    <col min="2272" max="2272" width="11.59765625" style="36" customWidth="1"/>
    <col min="2273" max="2273" width="27.59765625" style="36" customWidth="1"/>
    <col min="2274" max="2274" width="0" style="36" hidden="1" customWidth="1"/>
    <col min="2275" max="2275" width="8" style="36" customWidth="1"/>
    <col min="2276" max="2276" width="8.73046875" style="36" customWidth="1"/>
    <col min="2277" max="2277" width="7.59765625" style="36" customWidth="1"/>
    <col min="2278" max="2278" width="15.265625" style="36" customWidth="1"/>
    <col min="2279" max="2279" width="17.1328125" style="36" customWidth="1"/>
    <col min="2280" max="2280" width="15.73046875" style="36" customWidth="1"/>
    <col min="2281" max="2282" width="8.86328125" style="36" customWidth="1"/>
    <col min="2283" max="2283" width="50.1328125" style="36" customWidth="1"/>
    <col min="2284" max="2284" width="8.86328125" style="36" customWidth="1"/>
    <col min="2285" max="2285" width="13.3984375" style="36" customWidth="1"/>
    <col min="2286" max="2521" width="8.86328125" style="36" customWidth="1"/>
    <col min="2522" max="2522" width="11.59765625" style="36" customWidth="1"/>
    <col min="2523" max="2523" width="42.265625" style="36" customWidth="1"/>
    <col min="2524" max="2524" width="7.1328125" style="36" customWidth="1"/>
    <col min="2525" max="2526" width="11" style="36"/>
    <col min="2527" max="2527" width="8.86328125" style="36" customWidth="1"/>
    <col min="2528" max="2528" width="11.59765625" style="36" customWidth="1"/>
    <col min="2529" max="2529" width="27.59765625" style="36" customWidth="1"/>
    <col min="2530" max="2530" width="0" style="36" hidden="1" customWidth="1"/>
    <col min="2531" max="2531" width="8" style="36" customWidth="1"/>
    <col min="2532" max="2532" width="8.73046875" style="36" customWidth="1"/>
    <col min="2533" max="2533" width="7.59765625" style="36" customWidth="1"/>
    <col min="2534" max="2534" width="15.265625" style="36" customWidth="1"/>
    <col min="2535" max="2535" width="17.1328125" style="36" customWidth="1"/>
    <col min="2536" max="2536" width="15.73046875" style="36" customWidth="1"/>
    <col min="2537" max="2538" width="8.86328125" style="36" customWidth="1"/>
    <col min="2539" max="2539" width="50.1328125" style="36" customWidth="1"/>
    <col min="2540" max="2540" width="8.86328125" style="36" customWidth="1"/>
    <col min="2541" max="2541" width="13.3984375" style="36" customWidth="1"/>
    <col min="2542" max="2777" width="8.86328125" style="36" customWidth="1"/>
    <col min="2778" max="2778" width="11.59765625" style="36" customWidth="1"/>
    <col min="2779" max="2779" width="42.265625" style="36" customWidth="1"/>
    <col min="2780" max="2780" width="7.1328125" style="36" customWidth="1"/>
    <col min="2781" max="2782" width="11" style="36"/>
    <col min="2783" max="2783" width="8.86328125" style="36" customWidth="1"/>
    <col min="2784" max="2784" width="11.59765625" style="36" customWidth="1"/>
    <col min="2785" max="2785" width="27.59765625" style="36" customWidth="1"/>
    <col min="2786" max="2786" width="0" style="36" hidden="1" customWidth="1"/>
    <col min="2787" max="2787" width="8" style="36" customWidth="1"/>
    <col min="2788" max="2788" width="8.73046875" style="36" customWidth="1"/>
    <col min="2789" max="2789" width="7.59765625" style="36" customWidth="1"/>
    <col min="2790" max="2790" width="15.265625" style="36" customWidth="1"/>
    <col min="2791" max="2791" width="17.1328125" style="36" customWidth="1"/>
    <col min="2792" max="2792" width="15.73046875" style="36" customWidth="1"/>
    <col min="2793" max="2794" width="8.86328125" style="36" customWidth="1"/>
    <col min="2795" max="2795" width="50.1328125" style="36" customWidth="1"/>
    <col min="2796" max="2796" width="8.86328125" style="36" customWidth="1"/>
    <col min="2797" max="2797" width="13.3984375" style="36" customWidth="1"/>
    <col min="2798" max="3033" width="8.86328125" style="36" customWidth="1"/>
    <col min="3034" max="3034" width="11.59765625" style="36" customWidth="1"/>
    <col min="3035" max="3035" width="42.265625" style="36" customWidth="1"/>
    <col min="3036" max="3036" width="7.1328125" style="36" customWidth="1"/>
    <col min="3037" max="3038" width="11" style="36"/>
    <col min="3039" max="3039" width="8.86328125" style="36" customWidth="1"/>
    <col min="3040" max="3040" width="11.59765625" style="36" customWidth="1"/>
    <col min="3041" max="3041" width="27.59765625" style="36" customWidth="1"/>
    <col min="3042" max="3042" width="0" style="36" hidden="1" customWidth="1"/>
    <col min="3043" max="3043" width="8" style="36" customWidth="1"/>
    <col min="3044" max="3044" width="8.73046875" style="36" customWidth="1"/>
    <col min="3045" max="3045" width="7.59765625" style="36" customWidth="1"/>
    <col min="3046" max="3046" width="15.265625" style="36" customWidth="1"/>
    <col min="3047" max="3047" width="17.1328125" style="36" customWidth="1"/>
    <col min="3048" max="3048" width="15.73046875" style="36" customWidth="1"/>
    <col min="3049" max="3050" width="8.86328125" style="36" customWidth="1"/>
    <col min="3051" max="3051" width="50.1328125" style="36" customWidth="1"/>
    <col min="3052" max="3052" width="8.86328125" style="36" customWidth="1"/>
    <col min="3053" max="3053" width="13.3984375" style="36" customWidth="1"/>
    <col min="3054" max="3289" width="8.86328125" style="36" customWidth="1"/>
    <col min="3290" max="3290" width="11.59765625" style="36" customWidth="1"/>
    <col min="3291" max="3291" width="42.265625" style="36" customWidth="1"/>
    <col min="3292" max="3292" width="7.1328125" style="36" customWidth="1"/>
    <col min="3293" max="3294" width="11" style="36"/>
    <col min="3295" max="3295" width="8.86328125" style="36" customWidth="1"/>
    <col min="3296" max="3296" width="11.59765625" style="36" customWidth="1"/>
    <col min="3297" max="3297" width="27.59765625" style="36" customWidth="1"/>
    <col min="3298" max="3298" width="0" style="36" hidden="1" customWidth="1"/>
    <col min="3299" max="3299" width="8" style="36" customWidth="1"/>
    <col min="3300" max="3300" width="8.73046875" style="36" customWidth="1"/>
    <col min="3301" max="3301" width="7.59765625" style="36" customWidth="1"/>
    <col min="3302" max="3302" width="15.265625" style="36" customWidth="1"/>
    <col min="3303" max="3303" width="17.1328125" style="36" customWidth="1"/>
    <col min="3304" max="3304" width="15.73046875" style="36" customWidth="1"/>
    <col min="3305" max="3306" width="8.86328125" style="36" customWidth="1"/>
    <col min="3307" max="3307" width="50.1328125" style="36" customWidth="1"/>
    <col min="3308" max="3308" width="8.86328125" style="36" customWidth="1"/>
    <col min="3309" max="3309" width="13.3984375" style="36" customWidth="1"/>
    <col min="3310" max="3545" width="8.86328125" style="36" customWidth="1"/>
    <col min="3546" max="3546" width="11.59765625" style="36" customWidth="1"/>
    <col min="3547" max="3547" width="42.265625" style="36" customWidth="1"/>
    <col min="3548" max="3548" width="7.1328125" style="36" customWidth="1"/>
    <col min="3549" max="3550" width="11" style="36"/>
    <col min="3551" max="3551" width="8.86328125" style="36" customWidth="1"/>
    <col min="3552" max="3552" width="11.59765625" style="36" customWidth="1"/>
    <col min="3553" max="3553" width="27.59765625" style="36" customWidth="1"/>
    <col min="3554" max="3554" width="0" style="36" hidden="1" customWidth="1"/>
    <col min="3555" max="3555" width="8" style="36" customWidth="1"/>
    <col min="3556" max="3556" width="8.73046875" style="36" customWidth="1"/>
    <col min="3557" max="3557" width="7.59765625" style="36" customWidth="1"/>
    <col min="3558" max="3558" width="15.265625" style="36" customWidth="1"/>
    <col min="3559" max="3559" width="17.1328125" style="36" customWidth="1"/>
    <col min="3560" max="3560" width="15.73046875" style="36" customWidth="1"/>
    <col min="3561" max="3562" width="8.86328125" style="36" customWidth="1"/>
    <col min="3563" max="3563" width="50.1328125" style="36" customWidth="1"/>
    <col min="3564" max="3564" width="8.86328125" style="36" customWidth="1"/>
    <col min="3565" max="3565" width="13.3984375" style="36" customWidth="1"/>
    <col min="3566" max="3801" width="8.86328125" style="36" customWidth="1"/>
    <col min="3802" max="3802" width="11.59765625" style="36" customWidth="1"/>
    <col min="3803" max="3803" width="42.265625" style="36" customWidth="1"/>
    <col min="3804" max="3804" width="7.1328125" style="36" customWidth="1"/>
    <col min="3805" max="3806" width="11" style="36"/>
    <col min="3807" max="3807" width="8.86328125" style="36" customWidth="1"/>
    <col min="3808" max="3808" width="11.59765625" style="36" customWidth="1"/>
    <col min="3809" max="3809" width="27.59765625" style="36" customWidth="1"/>
    <col min="3810" max="3810" width="0" style="36" hidden="1" customWidth="1"/>
    <col min="3811" max="3811" width="8" style="36" customWidth="1"/>
    <col min="3812" max="3812" width="8.73046875" style="36" customWidth="1"/>
    <col min="3813" max="3813" width="7.59765625" style="36" customWidth="1"/>
    <col min="3814" max="3814" width="15.265625" style="36" customWidth="1"/>
    <col min="3815" max="3815" width="17.1328125" style="36" customWidth="1"/>
    <col min="3816" max="3816" width="15.73046875" style="36" customWidth="1"/>
    <col min="3817" max="3818" width="8.86328125" style="36" customWidth="1"/>
    <col min="3819" max="3819" width="50.1328125" style="36" customWidth="1"/>
    <col min="3820" max="3820" width="8.86328125" style="36" customWidth="1"/>
    <col min="3821" max="3821" width="13.3984375" style="36" customWidth="1"/>
    <col min="3822" max="4057" width="8.86328125" style="36" customWidth="1"/>
    <col min="4058" max="4058" width="11.59765625" style="36" customWidth="1"/>
    <col min="4059" max="4059" width="42.265625" style="36" customWidth="1"/>
    <col min="4060" max="4060" width="7.1328125" style="36" customWidth="1"/>
    <col min="4061" max="4062" width="11" style="36"/>
    <col min="4063" max="4063" width="8.86328125" style="36" customWidth="1"/>
    <col min="4064" max="4064" width="11.59765625" style="36" customWidth="1"/>
    <col min="4065" max="4065" width="27.59765625" style="36" customWidth="1"/>
    <col min="4066" max="4066" width="0" style="36" hidden="1" customWidth="1"/>
    <col min="4067" max="4067" width="8" style="36" customWidth="1"/>
    <col min="4068" max="4068" width="8.73046875" style="36" customWidth="1"/>
    <col min="4069" max="4069" width="7.59765625" style="36" customWidth="1"/>
    <col min="4070" max="4070" width="15.265625" style="36" customWidth="1"/>
    <col min="4071" max="4071" width="17.1328125" style="36" customWidth="1"/>
    <col min="4072" max="4072" width="15.73046875" style="36" customWidth="1"/>
    <col min="4073" max="4074" width="8.86328125" style="36" customWidth="1"/>
    <col min="4075" max="4075" width="50.1328125" style="36" customWidth="1"/>
    <col min="4076" max="4076" width="8.86328125" style="36" customWidth="1"/>
    <col min="4077" max="4077" width="13.3984375" style="36" customWidth="1"/>
    <col min="4078" max="4313" width="8.86328125" style="36" customWidth="1"/>
    <col min="4314" max="4314" width="11.59765625" style="36" customWidth="1"/>
    <col min="4315" max="4315" width="42.265625" style="36" customWidth="1"/>
    <col min="4316" max="4316" width="7.1328125" style="36" customWidth="1"/>
    <col min="4317" max="4318" width="11" style="36"/>
    <col min="4319" max="4319" width="8.86328125" style="36" customWidth="1"/>
    <col min="4320" max="4320" width="11.59765625" style="36" customWidth="1"/>
    <col min="4321" max="4321" width="27.59765625" style="36" customWidth="1"/>
    <col min="4322" max="4322" width="0" style="36" hidden="1" customWidth="1"/>
    <col min="4323" max="4323" width="8" style="36" customWidth="1"/>
    <col min="4324" max="4324" width="8.73046875" style="36" customWidth="1"/>
    <col min="4325" max="4325" width="7.59765625" style="36" customWidth="1"/>
    <col min="4326" max="4326" width="15.265625" style="36" customWidth="1"/>
    <col min="4327" max="4327" width="17.1328125" style="36" customWidth="1"/>
    <col min="4328" max="4328" width="15.73046875" style="36" customWidth="1"/>
    <col min="4329" max="4330" width="8.86328125" style="36" customWidth="1"/>
    <col min="4331" max="4331" width="50.1328125" style="36" customWidth="1"/>
    <col min="4332" max="4332" width="8.86328125" style="36" customWidth="1"/>
    <col min="4333" max="4333" width="13.3984375" style="36" customWidth="1"/>
    <col min="4334" max="4569" width="8.86328125" style="36" customWidth="1"/>
    <col min="4570" max="4570" width="11.59765625" style="36" customWidth="1"/>
    <col min="4571" max="4571" width="42.265625" style="36" customWidth="1"/>
    <col min="4572" max="4572" width="7.1328125" style="36" customWidth="1"/>
    <col min="4573" max="4574" width="11" style="36"/>
    <col min="4575" max="4575" width="8.86328125" style="36" customWidth="1"/>
    <col min="4576" max="4576" width="11.59765625" style="36" customWidth="1"/>
    <col min="4577" max="4577" width="27.59765625" style="36" customWidth="1"/>
    <col min="4578" max="4578" width="0" style="36" hidden="1" customWidth="1"/>
    <col min="4579" max="4579" width="8" style="36" customWidth="1"/>
    <col min="4580" max="4580" width="8.73046875" style="36" customWidth="1"/>
    <col min="4581" max="4581" width="7.59765625" style="36" customWidth="1"/>
    <col min="4582" max="4582" width="15.265625" style="36" customWidth="1"/>
    <col min="4583" max="4583" width="17.1328125" style="36" customWidth="1"/>
    <col min="4584" max="4584" width="15.73046875" style="36" customWidth="1"/>
    <col min="4585" max="4586" width="8.86328125" style="36" customWidth="1"/>
    <col min="4587" max="4587" width="50.1328125" style="36" customWidth="1"/>
    <col min="4588" max="4588" width="8.86328125" style="36" customWidth="1"/>
    <col min="4589" max="4589" width="13.3984375" style="36" customWidth="1"/>
    <col min="4590" max="4825" width="8.86328125" style="36" customWidth="1"/>
    <col min="4826" max="4826" width="11.59765625" style="36" customWidth="1"/>
    <col min="4827" max="4827" width="42.265625" style="36" customWidth="1"/>
    <col min="4828" max="4828" width="7.1328125" style="36" customWidth="1"/>
    <col min="4829" max="4830" width="11" style="36"/>
    <col min="4831" max="4831" width="8.86328125" style="36" customWidth="1"/>
    <col min="4832" max="4832" width="11.59765625" style="36" customWidth="1"/>
    <col min="4833" max="4833" width="27.59765625" style="36" customWidth="1"/>
    <col min="4834" max="4834" width="0" style="36" hidden="1" customWidth="1"/>
    <col min="4835" max="4835" width="8" style="36" customWidth="1"/>
    <col min="4836" max="4836" width="8.73046875" style="36" customWidth="1"/>
    <col min="4837" max="4837" width="7.59765625" style="36" customWidth="1"/>
    <col min="4838" max="4838" width="15.265625" style="36" customWidth="1"/>
    <col min="4839" max="4839" width="17.1328125" style="36" customWidth="1"/>
    <col min="4840" max="4840" width="15.73046875" style="36" customWidth="1"/>
    <col min="4841" max="4842" width="8.86328125" style="36" customWidth="1"/>
    <col min="4843" max="4843" width="50.1328125" style="36" customWidth="1"/>
    <col min="4844" max="4844" width="8.86328125" style="36" customWidth="1"/>
    <col min="4845" max="4845" width="13.3984375" style="36" customWidth="1"/>
    <col min="4846" max="5081" width="8.86328125" style="36" customWidth="1"/>
    <col min="5082" max="5082" width="11.59765625" style="36" customWidth="1"/>
    <col min="5083" max="5083" width="42.265625" style="36" customWidth="1"/>
    <col min="5084" max="5084" width="7.1328125" style="36" customWidth="1"/>
    <col min="5085" max="5086" width="11" style="36"/>
    <col min="5087" max="5087" width="8.86328125" style="36" customWidth="1"/>
    <col min="5088" max="5088" width="11.59765625" style="36" customWidth="1"/>
    <col min="5089" max="5089" width="27.59765625" style="36" customWidth="1"/>
    <col min="5090" max="5090" width="0" style="36" hidden="1" customWidth="1"/>
    <col min="5091" max="5091" width="8" style="36" customWidth="1"/>
    <col min="5092" max="5092" width="8.73046875" style="36" customWidth="1"/>
    <col min="5093" max="5093" width="7.59765625" style="36" customWidth="1"/>
    <col min="5094" max="5094" width="15.265625" style="36" customWidth="1"/>
    <col min="5095" max="5095" width="17.1328125" style="36" customWidth="1"/>
    <col min="5096" max="5096" width="15.73046875" style="36" customWidth="1"/>
    <col min="5097" max="5098" width="8.86328125" style="36" customWidth="1"/>
    <col min="5099" max="5099" width="50.1328125" style="36" customWidth="1"/>
    <col min="5100" max="5100" width="8.86328125" style="36" customWidth="1"/>
    <col min="5101" max="5101" width="13.3984375" style="36" customWidth="1"/>
    <col min="5102" max="5337" width="8.86328125" style="36" customWidth="1"/>
    <col min="5338" max="5338" width="11.59765625" style="36" customWidth="1"/>
    <col min="5339" max="5339" width="42.265625" style="36" customWidth="1"/>
    <col min="5340" max="5340" width="7.1328125" style="36" customWidth="1"/>
    <col min="5341" max="5342" width="11" style="36"/>
    <col min="5343" max="5343" width="8.86328125" style="36" customWidth="1"/>
    <col min="5344" max="5344" width="11.59765625" style="36" customWidth="1"/>
    <col min="5345" max="5345" width="27.59765625" style="36" customWidth="1"/>
    <col min="5346" max="5346" width="0" style="36" hidden="1" customWidth="1"/>
    <col min="5347" max="5347" width="8" style="36" customWidth="1"/>
    <col min="5348" max="5348" width="8.73046875" style="36" customWidth="1"/>
    <col min="5349" max="5349" width="7.59765625" style="36" customWidth="1"/>
    <col min="5350" max="5350" width="15.265625" style="36" customWidth="1"/>
    <col min="5351" max="5351" width="17.1328125" style="36" customWidth="1"/>
    <col min="5352" max="5352" width="15.73046875" style="36" customWidth="1"/>
    <col min="5353" max="5354" width="8.86328125" style="36" customWidth="1"/>
    <col min="5355" max="5355" width="50.1328125" style="36" customWidth="1"/>
    <col min="5356" max="5356" width="8.86328125" style="36" customWidth="1"/>
    <col min="5357" max="5357" width="13.3984375" style="36" customWidth="1"/>
    <col min="5358" max="5593" width="8.86328125" style="36" customWidth="1"/>
    <col min="5594" max="5594" width="11.59765625" style="36" customWidth="1"/>
    <col min="5595" max="5595" width="42.265625" style="36" customWidth="1"/>
    <col min="5596" max="5596" width="7.1328125" style="36" customWidth="1"/>
    <col min="5597" max="5598" width="11" style="36"/>
    <col min="5599" max="5599" width="8.86328125" style="36" customWidth="1"/>
    <col min="5600" max="5600" width="11.59765625" style="36" customWidth="1"/>
    <col min="5601" max="5601" width="27.59765625" style="36" customWidth="1"/>
    <col min="5602" max="5602" width="0" style="36" hidden="1" customWidth="1"/>
    <col min="5603" max="5603" width="8" style="36" customWidth="1"/>
    <col min="5604" max="5604" width="8.73046875" style="36" customWidth="1"/>
    <col min="5605" max="5605" width="7.59765625" style="36" customWidth="1"/>
    <col min="5606" max="5606" width="15.265625" style="36" customWidth="1"/>
    <col min="5607" max="5607" width="17.1328125" style="36" customWidth="1"/>
    <col min="5608" max="5608" width="15.73046875" style="36" customWidth="1"/>
    <col min="5609" max="5610" width="8.86328125" style="36" customWidth="1"/>
    <col min="5611" max="5611" width="50.1328125" style="36" customWidth="1"/>
    <col min="5612" max="5612" width="8.86328125" style="36" customWidth="1"/>
    <col min="5613" max="5613" width="13.3984375" style="36" customWidth="1"/>
    <col min="5614" max="5849" width="8.86328125" style="36" customWidth="1"/>
    <col min="5850" max="5850" width="11.59765625" style="36" customWidth="1"/>
    <col min="5851" max="5851" width="42.265625" style="36" customWidth="1"/>
    <col min="5852" max="5852" width="7.1328125" style="36" customWidth="1"/>
    <col min="5853" max="5854" width="11" style="36"/>
    <col min="5855" max="5855" width="8.86328125" style="36" customWidth="1"/>
    <col min="5856" max="5856" width="11.59765625" style="36" customWidth="1"/>
    <col min="5857" max="5857" width="27.59765625" style="36" customWidth="1"/>
    <col min="5858" max="5858" width="0" style="36" hidden="1" customWidth="1"/>
    <col min="5859" max="5859" width="8" style="36" customWidth="1"/>
    <col min="5860" max="5860" width="8.73046875" style="36" customWidth="1"/>
    <col min="5861" max="5861" width="7.59765625" style="36" customWidth="1"/>
    <col min="5862" max="5862" width="15.265625" style="36" customWidth="1"/>
    <col min="5863" max="5863" width="17.1328125" style="36" customWidth="1"/>
    <col min="5864" max="5864" width="15.73046875" style="36" customWidth="1"/>
    <col min="5865" max="5866" width="8.86328125" style="36" customWidth="1"/>
    <col min="5867" max="5867" width="50.1328125" style="36" customWidth="1"/>
    <col min="5868" max="5868" width="8.86328125" style="36" customWidth="1"/>
    <col min="5869" max="5869" width="13.3984375" style="36" customWidth="1"/>
    <col min="5870" max="6105" width="8.86328125" style="36" customWidth="1"/>
    <col min="6106" max="6106" width="11.59765625" style="36" customWidth="1"/>
    <col min="6107" max="6107" width="42.265625" style="36" customWidth="1"/>
    <col min="6108" max="6108" width="7.1328125" style="36" customWidth="1"/>
    <col min="6109" max="6110" width="11" style="36"/>
    <col min="6111" max="6111" width="8.86328125" style="36" customWidth="1"/>
    <col min="6112" max="6112" width="11.59765625" style="36" customWidth="1"/>
    <col min="6113" max="6113" width="27.59765625" style="36" customWidth="1"/>
    <col min="6114" max="6114" width="0" style="36" hidden="1" customWidth="1"/>
    <col min="6115" max="6115" width="8" style="36" customWidth="1"/>
    <col min="6116" max="6116" width="8.73046875" style="36" customWidth="1"/>
    <col min="6117" max="6117" width="7.59765625" style="36" customWidth="1"/>
    <col min="6118" max="6118" width="15.265625" style="36" customWidth="1"/>
    <col min="6119" max="6119" width="17.1328125" style="36" customWidth="1"/>
    <col min="6120" max="6120" width="15.73046875" style="36" customWidth="1"/>
    <col min="6121" max="6122" width="8.86328125" style="36" customWidth="1"/>
    <col min="6123" max="6123" width="50.1328125" style="36" customWidth="1"/>
    <col min="6124" max="6124" width="8.86328125" style="36" customWidth="1"/>
    <col min="6125" max="6125" width="13.3984375" style="36" customWidth="1"/>
    <col min="6126" max="6361" width="8.86328125" style="36" customWidth="1"/>
    <col min="6362" max="6362" width="11.59765625" style="36" customWidth="1"/>
    <col min="6363" max="6363" width="42.265625" style="36" customWidth="1"/>
    <col min="6364" max="6364" width="7.1328125" style="36" customWidth="1"/>
    <col min="6365" max="6366" width="11" style="36"/>
    <col min="6367" max="6367" width="8.86328125" style="36" customWidth="1"/>
    <col min="6368" max="6368" width="11.59765625" style="36" customWidth="1"/>
    <col min="6369" max="6369" width="27.59765625" style="36" customWidth="1"/>
    <col min="6370" max="6370" width="0" style="36" hidden="1" customWidth="1"/>
    <col min="6371" max="6371" width="8" style="36" customWidth="1"/>
    <col min="6372" max="6372" width="8.73046875" style="36" customWidth="1"/>
    <col min="6373" max="6373" width="7.59765625" style="36" customWidth="1"/>
    <col min="6374" max="6374" width="15.265625" style="36" customWidth="1"/>
    <col min="6375" max="6375" width="17.1328125" style="36" customWidth="1"/>
    <col min="6376" max="6376" width="15.73046875" style="36" customWidth="1"/>
    <col min="6377" max="6378" width="8.86328125" style="36" customWidth="1"/>
    <col min="6379" max="6379" width="50.1328125" style="36" customWidth="1"/>
    <col min="6380" max="6380" width="8.86328125" style="36" customWidth="1"/>
    <col min="6381" max="6381" width="13.3984375" style="36" customWidth="1"/>
    <col min="6382" max="6617" width="8.86328125" style="36" customWidth="1"/>
    <col min="6618" max="6618" width="11.59765625" style="36" customWidth="1"/>
    <col min="6619" max="6619" width="42.265625" style="36" customWidth="1"/>
    <col min="6620" max="6620" width="7.1328125" style="36" customWidth="1"/>
    <col min="6621" max="6622" width="11" style="36"/>
    <col min="6623" max="6623" width="8.86328125" style="36" customWidth="1"/>
    <col min="6624" max="6624" width="11.59765625" style="36" customWidth="1"/>
    <col min="6625" max="6625" width="27.59765625" style="36" customWidth="1"/>
    <col min="6626" max="6626" width="0" style="36" hidden="1" customWidth="1"/>
    <col min="6627" max="6627" width="8" style="36" customWidth="1"/>
    <col min="6628" max="6628" width="8.73046875" style="36" customWidth="1"/>
    <col min="6629" max="6629" width="7.59765625" style="36" customWidth="1"/>
    <col min="6630" max="6630" width="15.265625" style="36" customWidth="1"/>
    <col min="6631" max="6631" width="17.1328125" style="36" customWidth="1"/>
    <col min="6632" max="6632" width="15.73046875" style="36" customWidth="1"/>
    <col min="6633" max="6634" width="8.86328125" style="36" customWidth="1"/>
    <col min="6635" max="6635" width="50.1328125" style="36" customWidth="1"/>
    <col min="6636" max="6636" width="8.86328125" style="36" customWidth="1"/>
    <col min="6637" max="6637" width="13.3984375" style="36" customWidth="1"/>
    <col min="6638" max="6873" width="8.86328125" style="36" customWidth="1"/>
    <col min="6874" max="6874" width="11.59765625" style="36" customWidth="1"/>
    <col min="6875" max="6875" width="42.265625" style="36" customWidth="1"/>
    <col min="6876" max="6876" width="7.1328125" style="36" customWidth="1"/>
    <col min="6877" max="6878" width="11" style="36"/>
    <col min="6879" max="6879" width="8.86328125" style="36" customWidth="1"/>
    <col min="6880" max="6880" width="11.59765625" style="36" customWidth="1"/>
    <col min="6881" max="6881" width="27.59765625" style="36" customWidth="1"/>
    <col min="6882" max="6882" width="0" style="36" hidden="1" customWidth="1"/>
    <col min="6883" max="6883" width="8" style="36" customWidth="1"/>
    <col min="6884" max="6884" width="8.73046875" style="36" customWidth="1"/>
    <col min="6885" max="6885" width="7.59765625" style="36" customWidth="1"/>
    <col min="6886" max="6886" width="15.265625" style="36" customWidth="1"/>
    <col min="6887" max="6887" width="17.1328125" style="36" customWidth="1"/>
    <col min="6888" max="6888" width="15.73046875" style="36" customWidth="1"/>
    <col min="6889" max="6890" width="8.86328125" style="36" customWidth="1"/>
    <col min="6891" max="6891" width="50.1328125" style="36" customWidth="1"/>
    <col min="6892" max="6892" width="8.86328125" style="36" customWidth="1"/>
    <col min="6893" max="6893" width="13.3984375" style="36" customWidth="1"/>
    <col min="6894" max="7129" width="8.86328125" style="36" customWidth="1"/>
    <col min="7130" max="7130" width="11.59765625" style="36" customWidth="1"/>
    <col min="7131" max="7131" width="42.265625" style="36" customWidth="1"/>
    <col min="7132" max="7132" width="7.1328125" style="36" customWidth="1"/>
    <col min="7133" max="7134" width="11" style="36"/>
    <col min="7135" max="7135" width="8.86328125" style="36" customWidth="1"/>
    <col min="7136" max="7136" width="11.59765625" style="36" customWidth="1"/>
    <col min="7137" max="7137" width="27.59765625" style="36" customWidth="1"/>
    <col min="7138" max="7138" width="0" style="36" hidden="1" customWidth="1"/>
    <col min="7139" max="7139" width="8" style="36" customWidth="1"/>
    <col min="7140" max="7140" width="8.73046875" style="36" customWidth="1"/>
    <col min="7141" max="7141" width="7.59765625" style="36" customWidth="1"/>
    <col min="7142" max="7142" width="15.265625" style="36" customWidth="1"/>
    <col min="7143" max="7143" width="17.1328125" style="36" customWidth="1"/>
    <col min="7144" max="7144" width="15.73046875" style="36" customWidth="1"/>
    <col min="7145" max="7146" width="8.86328125" style="36" customWidth="1"/>
    <col min="7147" max="7147" width="50.1328125" style="36" customWidth="1"/>
    <col min="7148" max="7148" width="8.86328125" style="36" customWidth="1"/>
    <col min="7149" max="7149" width="13.3984375" style="36" customWidth="1"/>
    <col min="7150" max="7385" width="8.86328125" style="36" customWidth="1"/>
    <col min="7386" max="7386" width="11.59765625" style="36" customWidth="1"/>
    <col min="7387" max="7387" width="42.265625" style="36" customWidth="1"/>
    <col min="7388" max="7388" width="7.1328125" style="36" customWidth="1"/>
    <col min="7389" max="7390" width="11" style="36"/>
    <col min="7391" max="7391" width="8.86328125" style="36" customWidth="1"/>
    <col min="7392" max="7392" width="11.59765625" style="36" customWidth="1"/>
    <col min="7393" max="7393" width="27.59765625" style="36" customWidth="1"/>
    <col min="7394" max="7394" width="0" style="36" hidden="1" customWidth="1"/>
    <col min="7395" max="7395" width="8" style="36" customWidth="1"/>
    <col min="7396" max="7396" width="8.73046875" style="36" customWidth="1"/>
    <col min="7397" max="7397" width="7.59765625" style="36" customWidth="1"/>
    <col min="7398" max="7398" width="15.265625" style="36" customWidth="1"/>
    <col min="7399" max="7399" width="17.1328125" style="36" customWidth="1"/>
    <col min="7400" max="7400" width="15.73046875" style="36" customWidth="1"/>
    <col min="7401" max="7402" width="8.86328125" style="36" customWidth="1"/>
    <col min="7403" max="7403" width="50.1328125" style="36" customWidth="1"/>
    <col min="7404" max="7404" width="8.86328125" style="36" customWidth="1"/>
    <col min="7405" max="7405" width="13.3984375" style="36" customWidth="1"/>
    <col min="7406" max="7641" width="8.86328125" style="36" customWidth="1"/>
    <col min="7642" max="7642" width="11.59765625" style="36" customWidth="1"/>
    <col min="7643" max="7643" width="42.265625" style="36" customWidth="1"/>
    <col min="7644" max="7644" width="7.1328125" style="36" customWidth="1"/>
    <col min="7645" max="7646" width="11" style="36"/>
    <col min="7647" max="7647" width="8.86328125" style="36" customWidth="1"/>
    <col min="7648" max="7648" width="11.59765625" style="36" customWidth="1"/>
    <col min="7649" max="7649" width="27.59765625" style="36" customWidth="1"/>
    <col min="7650" max="7650" width="0" style="36" hidden="1" customWidth="1"/>
    <col min="7651" max="7651" width="8" style="36" customWidth="1"/>
    <col min="7652" max="7652" width="8.73046875" style="36" customWidth="1"/>
    <col min="7653" max="7653" width="7.59765625" style="36" customWidth="1"/>
    <col min="7654" max="7654" width="15.265625" style="36" customWidth="1"/>
    <col min="7655" max="7655" width="17.1328125" style="36" customWidth="1"/>
    <col min="7656" max="7656" width="15.73046875" style="36" customWidth="1"/>
    <col min="7657" max="7658" width="8.86328125" style="36" customWidth="1"/>
    <col min="7659" max="7659" width="50.1328125" style="36" customWidth="1"/>
    <col min="7660" max="7660" width="8.86328125" style="36" customWidth="1"/>
    <col min="7661" max="7661" width="13.3984375" style="36" customWidth="1"/>
    <col min="7662" max="7897" width="8.86328125" style="36" customWidth="1"/>
    <col min="7898" max="7898" width="11.59765625" style="36" customWidth="1"/>
    <col min="7899" max="7899" width="42.265625" style="36" customWidth="1"/>
    <col min="7900" max="7900" width="7.1328125" style="36" customWidth="1"/>
    <col min="7901" max="7902" width="11" style="36"/>
    <col min="7903" max="7903" width="8.86328125" style="36" customWidth="1"/>
    <col min="7904" max="7904" width="11.59765625" style="36" customWidth="1"/>
    <col min="7905" max="7905" width="27.59765625" style="36" customWidth="1"/>
    <col min="7906" max="7906" width="0" style="36" hidden="1" customWidth="1"/>
    <col min="7907" max="7907" width="8" style="36" customWidth="1"/>
    <col min="7908" max="7908" width="8.73046875" style="36" customWidth="1"/>
    <col min="7909" max="7909" width="7.59765625" style="36" customWidth="1"/>
    <col min="7910" max="7910" width="15.265625" style="36" customWidth="1"/>
    <col min="7911" max="7911" width="17.1328125" style="36" customWidth="1"/>
    <col min="7912" max="7912" width="15.73046875" style="36" customWidth="1"/>
    <col min="7913" max="7914" width="8.86328125" style="36" customWidth="1"/>
    <col min="7915" max="7915" width="50.1328125" style="36" customWidth="1"/>
    <col min="7916" max="7916" width="8.86328125" style="36" customWidth="1"/>
    <col min="7917" max="7917" width="13.3984375" style="36" customWidth="1"/>
    <col min="7918" max="8153" width="8.86328125" style="36" customWidth="1"/>
    <col min="8154" max="8154" width="11.59765625" style="36" customWidth="1"/>
    <col min="8155" max="8155" width="42.265625" style="36" customWidth="1"/>
    <col min="8156" max="8156" width="7.1328125" style="36" customWidth="1"/>
    <col min="8157" max="8158" width="11" style="36"/>
    <col min="8159" max="8159" width="8.86328125" style="36" customWidth="1"/>
    <col min="8160" max="8160" width="11.59765625" style="36" customWidth="1"/>
    <col min="8161" max="8161" width="27.59765625" style="36" customWidth="1"/>
    <col min="8162" max="8162" width="0" style="36" hidden="1" customWidth="1"/>
    <col min="8163" max="8163" width="8" style="36" customWidth="1"/>
    <col min="8164" max="8164" width="8.73046875" style="36" customWidth="1"/>
    <col min="8165" max="8165" width="7.59765625" style="36" customWidth="1"/>
    <col min="8166" max="8166" width="15.265625" style="36" customWidth="1"/>
    <col min="8167" max="8167" width="17.1328125" style="36" customWidth="1"/>
    <col min="8168" max="8168" width="15.73046875" style="36" customWidth="1"/>
    <col min="8169" max="8170" width="8.86328125" style="36" customWidth="1"/>
    <col min="8171" max="8171" width="50.1328125" style="36" customWidth="1"/>
    <col min="8172" max="8172" width="8.86328125" style="36" customWidth="1"/>
    <col min="8173" max="8173" width="13.3984375" style="36" customWidth="1"/>
    <col min="8174" max="8409" width="8.86328125" style="36" customWidth="1"/>
    <col min="8410" max="8410" width="11.59765625" style="36" customWidth="1"/>
    <col min="8411" max="8411" width="42.265625" style="36" customWidth="1"/>
    <col min="8412" max="8412" width="7.1328125" style="36" customWidth="1"/>
    <col min="8413" max="8414" width="11" style="36"/>
    <col min="8415" max="8415" width="8.86328125" style="36" customWidth="1"/>
    <col min="8416" max="8416" width="11.59765625" style="36" customWidth="1"/>
    <col min="8417" max="8417" width="27.59765625" style="36" customWidth="1"/>
    <col min="8418" max="8418" width="0" style="36" hidden="1" customWidth="1"/>
    <col min="8419" max="8419" width="8" style="36" customWidth="1"/>
    <col min="8420" max="8420" width="8.73046875" style="36" customWidth="1"/>
    <col min="8421" max="8421" width="7.59765625" style="36" customWidth="1"/>
    <col min="8422" max="8422" width="15.265625" style="36" customWidth="1"/>
    <col min="8423" max="8423" width="17.1328125" style="36" customWidth="1"/>
    <col min="8424" max="8424" width="15.73046875" style="36" customWidth="1"/>
    <col min="8425" max="8426" width="8.86328125" style="36" customWidth="1"/>
    <col min="8427" max="8427" width="50.1328125" style="36" customWidth="1"/>
    <col min="8428" max="8428" width="8.86328125" style="36" customWidth="1"/>
    <col min="8429" max="8429" width="13.3984375" style="36" customWidth="1"/>
    <col min="8430" max="8665" width="8.86328125" style="36" customWidth="1"/>
    <col min="8666" max="8666" width="11.59765625" style="36" customWidth="1"/>
    <col min="8667" max="8667" width="42.265625" style="36" customWidth="1"/>
    <col min="8668" max="8668" width="7.1328125" style="36" customWidth="1"/>
    <col min="8669" max="8670" width="11" style="36"/>
    <col min="8671" max="8671" width="8.86328125" style="36" customWidth="1"/>
    <col min="8672" max="8672" width="11.59765625" style="36" customWidth="1"/>
    <col min="8673" max="8673" width="27.59765625" style="36" customWidth="1"/>
    <col min="8674" max="8674" width="0" style="36" hidden="1" customWidth="1"/>
    <col min="8675" max="8675" width="8" style="36" customWidth="1"/>
    <col min="8676" max="8676" width="8.73046875" style="36" customWidth="1"/>
    <col min="8677" max="8677" width="7.59765625" style="36" customWidth="1"/>
    <col min="8678" max="8678" width="15.265625" style="36" customWidth="1"/>
    <col min="8679" max="8679" width="17.1328125" style="36" customWidth="1"/>
    <col min="8680" max="8680" width="15.73046875" style="36" customWidth="1"/>
    <col min="8681" max="8682" width="8.86328125" style="36" customWidth="1"/>
    <col min="8683" max="8683" width="50.1328125" style="36" customWidth="1"/>
    <col min="8684" max="8684" width="8.86328125" style="36" customWidth="1"/>
    <col min="8685" max="8685" width="13.3984375" style="36" customWidth="1"/>
    <col min="8686" max="8921" width="8.86328125" style="36" customWidth="1"/>
    <col min="8922" max="8922" width="11.59765625" style="36" customWidth="1"/>
    <col min="8923" max="8923" width="42.265625" style="36" customWidth="1"/>
    <col min="8924" max="8924" width="7.1328125" style="36" customWidth="1"/>
    <col min="8925" max="8926" width="11" style="36"/>
    <col min="8927" max="8927" width="8.86328125" style="36" customWidth="1"/>
    <col min="8928" max="8928" width="11.59765625" style="36" customWidth="1"/>
    <col min="8929" max="8929" width="27.59765625" style="36" customWidth="1"/>
    <col min="8930" max="8930" width="0" style="36" hidden="1" customWidth="1"/>
    <col min="8931" max="8931" width="8" style="36" customWidth="1"/>
    <col min="8932" max="8932" width="8.73046875" style="36" customWidth="1"/>
    <col min="8933" max="8933" width="7.59765625" style="36" customWidth="1"/>
    <col min="8934" max="8934" width="15.265625" style="36" customWidth="1"/>
    <col min="8935" max="8935" width="17.1328125" style="36" customWidth="1"/>
    <col min="8936" max="8936" width="15.73046875" style="36" customWidth="1"/>
    <col min="8937" max="8938" width="8.86328125" style="36" customWidth="1"/>
    <col min="8939" max="8939" width="50.1328125" style="36" customWidth="1"/>
    <col min="8940" max="8940" width="8.86328125" style="36" customWidth="1"/>
    <col min="8941" max="8941" width="13.3984375" style="36" customWidth="1"/>
    <col min="8942" max="9177" width="8.86328125" style="36" customWidth="1"/>
    <col min="9178" max="9178" width="11.59765625" style="36" customWidth="1"/>
    <col min="9179" max="9179" width="42.265625" style="36" customWidth="1"/>
    <col min="9180" max="9180" width="7.1328125" style="36" customWidth="1"/>
    <col min="9181" max="9182" width="11" style="36"/>
    <col min="9183" max="9183" width="8.86328125" style="36" customWidth="1"/>
    <col min="9184" max="9184" width="11.59765625" style="36" customWidth="1"/>
    <col min="9185" max="9185" width="27.59765625" style="36" customWidth="1"/>
    <col min="9186" max="9186" width="0" style="36" hidden="1" customWidth="1"/>
    <col min="9187" max="9187" width="8" style="36" customWidth="1"/>
    <col min="9188" max="9188" width="8.73046875" style="36" customWidth="1"/>
    <col min="9189" max="9189" width="7.59765625" style="36" customWidth="1"/>
    <col min="9190" max="9190" width="15.265625" style="36" customWidth="1"/>
    <col min="9191" max="9191" width="17.1328125" style="36" customWidth="1"/>
    <col min="9192" max="9192" width="15.73046875" style="36" customWidth="1"/>
    <col min="9193" max="9194" width="8.86328125" style="36" customWidth="1"/>
    <col min="9195" max="9195" width="50.1328125" style="36" customWidth="1"/>
    <col min="9196" max="9196" width="8.86328125" style="36" customWidth="1"/>
    <col min="9197" max="9197" width="13.3984375" style="36" customWidth="1"/>
    <col min="9198" max="9433" width="8.86328125" style="36" customWidth="1"/>
    <col min="9434" max="9434" width="11.59765625" style="36" customWidth="1"/>
    <col min="9435" max="9435" width="42.265625" style="36" customWidth="1"/>
    <col min="9436" max="9436" width="7.1328125" style="36" customWidth="1"/>
    <col min="9437" max="9438" width="11" style="36"/>
    <col min="9439" max="9439" width="8.86328125" style="36" customWidth="1"/>
    <col min="9440" max="9440" width="11.59765625" style="36" customWidth="1"/>
    <col min="9441" max="9441" width="27.59765625" style="36" customWidth="1"/>
    <col min="9442" max="9442" width="0" style="36" hidden="1" customWidth="1"/>
    <col min="9443" max="9443" width="8" style="36" customWidth="1"/>
    <col min="9444" max="9444" width="8.73046875" style="36" customWidth="1"/>
    <col min="9445" max="9445" width="7.59765625" style="36" customWidth="1"/>
    <col min="9446" max="9446" width="15.265625" style="36" customWidth="1"/>
    <col min="9447" max="9447" width="17.1328125" style="36" customWidth="1"/>
    <col min="9448" max="9448" width="15.73046875" style="36" customWidth="1"/>
    <col min="9449" max="9450" width="8.86328125" style="36" customWidth="1"/>
    <col min="9451" max="9451" width="50.1328125" style="36" customWidth="1"/>
    <col min="9452" max="9452" width="8.86328125" style="36" customWidth="1"/>
    <col min="9453" max="9453" width="13.3984375" style="36" customWidth="1"/>
    <col min="9454" max="9689" width="8.86328125" style="36" customWidth="1"/>
    <col min="9690" max="9690" width="11.59765625" style="36" customWidth="1"/>
    <col min="9691" max="9691" width="42.265625" style="36" customWidth="1"/>
    <col min="9692" max="9692" width="7.1328125" style="36" customWidth="1"/>
    <col min="9693" max="9694" width="11" style="36"/>
    <col min="9695" max="9695" width="8.86328125" style="36" customWidth="1"/>
    <col min="9696" max="9696" width="11.59765625" style="36" customWidth="1"/>
    <col min="9697" max="9697" width="27.59765625" style="36" customWidth="1"/>
    <col min="9698" max="9698" width="0" style="36" hidden="1" customWidth="1"/>
    <col min="9699" max="9699" width="8" style="36" customWidth="1"/>
    <col min="9700" max="9700" width="8.73046875" style="36" customWidth="1"/>
    <col min="9701" max="9701" width="7.59765625" style="36" customWidth="1"/>
    <col min="9702" max="9702" width="15.265625" style="36" customWidth="1"/>
    <col min="9703" max="9703" width="17.1328125" style="36" customWidth="1"/>
    <col min="9704" max="9704" width="15.73046875" style="36" customWidth="1"/>
    <col min="9705" max="9706" width="8.86328125" style="36" customWidth="1"/>
    <col min="9707" max="9707" width="50.1328125" style="36" customWidth="1"/>
    <col min="9708" max="9708" width="8.86328125" style="36" customWidth="1"/>
    <col min="9709" max="9709" width="13.3984375" style="36" customWidth="1"/>
    <col min="9710" max="9945" width="8.86328125" style="36" customWidth="1"/>
    <col min="9946" max="9946" width="11.59765625" style="36" customWidth="1"/>
    <col min="9947" max="9947" width="42.265625" style="36" customWidth="1"/>
    <col min="9948" max="9948" width="7.1328125" style="36" customWidth="1"/>
    <col min="9949" max="9950" width="11" style="36"/>
    <col min="9951" max="9951" width="8.86328125" style="36" customWidth="1"/>
    <col min="9952" max="9952" width="11.59765625" style="36" customWidth="1"/>
    <col min="9953" max="9953" width="27.59765625" style="36" customWidth="1"/>
    <col min="9954" max="9954" width="0" style="36" hidden="1" customWidth="1"/>
    <col min="9955" max="9955" width="8" style="36" customWidth="1"/>
    <col min="9956" max="9956" width="8.73046875" style="36" customWidth="1"/>
    <col min="9957" max="9957" width="7.59765625" style="36" customWidth="1"/>
    <col min="9958" max="9958" width="15.265625" style="36" customWidth="1"/>
    <col min="9959" max="9959" width="17.1328125" style="36" customWidth="1"/>
    <col min="9960" max="9960" width="15.73046875" style="36" customWidth="1"/>
    <col min="9961" max="9962" width="8.86328125" style="36" customWidth="1"/>
    <col min="9963" max="9963" width="50.1328125" style="36" customWidth="1"/>
    <col min="9964" max="9964" width="8.86328125" style="36" customWidth="1"/>
    <col min="9965" max="9965" width="13.3984375" style="36" customWidth="1"/>
    <col min="9966" max="10201" width="8.86328125" style="36" customWidth="1"/>
    <col min="10202" max="10202" width="11.59765625" style="36" customWidth="1"/>
    <col min="10203" max="10203" width="42.265625" style="36" customWidth="1"/>
    <col min="10204" max="10204" width="7.1328125" style="36" customWidth="1"/>
    <col min="10205" max="10206" width="11" style="36"/>
    <col min="10207" max="10207" width="8.86328125" style="36" customWidth="1"/>
    <col min="10208" max="10208" width="11.59765625" style="36" customWidth="1"/>
    <col min="10209" max="10209" width="27.59765625" style="36" customWidth="1"/>
    <col min="10210" max="10210" width="0" style="36" hidden="1" customWidth="1"/>
    <col min="10211" max="10211" width="8" style="36" customWidth="1"/>
    <col min="10212" max="10212" width="8.73046875" style="36" customWidth="1"/>
    <col min="10213" max="10213" width="7.59765625" style="36" customWidth="1"/>
    <col min="10214" max="10214" width="15.265625" style="36" customWidth="1"/>
    <col min="10215" max="10215" width="17.1328125" style="36" customWidth="1"/>
    <col min="10216" max="10216" width="15.73046875" style="36" customWidth="1"/>
    <col min="10217" max="10218" width="8.86328125" style="36" customWidth="1"/>
    <col min="10219" max="10219" width="50.1328125" style="36" customWidth="1"/>
    <col min="10220" max="10220" width="8.86328125" style="36" customWidth="1"/>
    <col min="10221" max="10221" width="13.3984375" style="36" customWidth="1"/>
    <col min="10222" max="10457" width="8.86328125" style="36" customWidth="1"/>
    <col min="10458" max="10458" width="11.59765625" style="36" customWidth="1"/>
    <col min="10459" max="10459" width="42.265625" style="36" customWidth="1"/>
    <col min="10460" max="10460" width="7.1328125" style="36" customWidth="1"/>
    <col min="10461" max="10462" width="11" style="36"/>
    <col min="10463" max="10463" width="8.86328125" style="36" customWidth="1"/>
    <col min="10464" max="10464" width="11.59765625" style="36" customWidth="1"/>
    <col min="10465" max="10465" width="27.59765625" style="36" customWidth="1"/>
    <col min="10466" max="10466" width="0" style="36" hidden="1" customWidth="1"/>
    <col min="10467" max="10467" width="8" style="36" customWidth="1"/>
    <col min="10468" max="10468" width="8.73046875" style="36" customWidth="1"/>
    <col min="10469" max="10469" width="7.59765625" style="36" customWidth="1"/>
    <col min="10470" max="10470" width="15.265625" style="36" customWidth="1"/>
    <col min="10471" max="10471" width="17.1328125" style="36" customWidth="1"/>
    <col min="10472" max="10472" width="15.73046875" style="36" customWidth="1"/>
    <col min="10473" max="10474" width="8.86328125" style="36" customWidth="1"/>
    <col min="10475" max="10475" width="50.1328125" style="36" customWidth="1"/>
    <col min="10476" max="10476" width="8.86328125" style="36" customWidth="1"/>
    <col min="10477" max="10477" width="13.3984375" style="36" customWidth="1"/>
    <col min="10478" max="10713" width="8.86328125" style="36" customWidth="1"/>
    <col min="10714" max="10714" width="11.59765625" style="36" customWidth="1"/>
    <col min="10715" max="10715" width="42.265625" style="36" customWidth="1"/>
    <col min="10716" max="10716" width="7.1328125" style="36" customWidth="1"/>
    <col min="10717" max="10718" width="11" style="36"/>
    <col min="10719" max="10719" width="8.86328125" style="36" customWidth="1"/>
    <col min="10720" max="10720" width="11.59765625" style="36" customWidth="1"/>
    <col min="10721" max="10721" width="27.59765625" style="36" customWidth="1"/>
    <col min="10722" max="10722" width="0" style="36" hidden="1" customWidth="1"/>
    <col min="10723" max="10723" width="8" style="36" customWidth="1"/>
    <col min="10724" max="10724" width="8.73046875" style="36" customWidth="1"/>
    <col min="10725" max="10725" width="7.59765625" style="36" customWidth="1"/>
    <col min="10726" max="10726" width="15.265625" style="36" customWidth="1"/>
    <col min="10727" max="10727" width="17.1328125" style="36" customWidth="1"/>
    <col min="10728" max="10728" width="15.73046875" style="36" customWidth="1"/>
    <col min="10729" max="10730" width="8.86328125" style="36" customWidth="1"/>
    <col min="10731" max="10731" width="50.1328125" style="36" customWidth="1"/>
    <col min="10732" max="10732" width="8.86328125" style="36" customWidth="1"/>
    <col min="10733" max="10733" width="13.3984375" style="36" customWidth="1"/>
    <col min="10734" max="10969" width="8.86328125" style="36" customWidth="1"/>
    <col min="10970" max="10970" width="11.59765625" style="36" customWidth="1"/>
    <col min="10971" max="10971" width="42.265625" style="36" customWidth="1"/>
    <col min="10972" max="10972" width="7.1328125" style="36" customWidth="1"/>
    <col min="10973" max="10974" width="11" style="36"/>
    <col min="10975" max="10975" width="8.86328125" style="36" customWidth="1"/>
    <col min="10976" max="10976" width="11.59765625" style="36" customWidth="1"/>
    <col min="10977" max="10977" width="27.59765625" style="36" customWidth="1"/>
    <col min="10978" max="10978" width="0" style="36" hidden="1" customWidth="1"/>
    <col min="10979" max="10979" width="8" style="36" customWidth="1"/>
    <col min="10980" max="10980" width="8.73046875" style="36" customWidth="1"/>
    <col min="10981" max="10981" width="7.59765625" style="36" customWidth="1"/>
    <col min="10982" max="10982" width="15.265625" style="36" customWidth="1"/>
    <col min="10983" max="10983" width="17.1328125" style="36" customWidth="1"/>
    <col min="10984" max="10984" width="15.73046875" style="36" customWidth="1"/>
    <col min="10985" max="10986" width="8.86328125" style="36" customWidth="1"/>
    <col min="10987" max="10987" width="50.1328125" style="36" customWidth="1"/>
    <col min="10988" max="10988" width="8.86328125" style="36" customWidth="1"/>
    <col min="10989" max="10989" width="13.3984375" style="36" customWidth="1"/>
    <col min="10990" max="11225" width="8.86328125" style="36" customWidth="1"/>
    <col min="11226" max="11226" width="11.59765625" style="36" customWidth="1"/>
    <col min="11227" max="11227" width="42.265625" style="36" customWidth="1"/>
    <col min="11228" max="11228" width="7.1328125" style="36" customWidth="1"/>
    <col min="11229" max="11230" width="11" style="36"/>
    <col min="11231" max="11231" width="8.86328125" style="36" customWidth="1"/>
    <col min="11232" max="11232" width="11.59765625" style="36" customWidth="1"/>
    <col min="11233" max="11233" width="27.59765625" style="36" customWidth="1"/>
    <col min="11234" max="11234" width="0" style="36" hidden="1" customWidth="1"/>
    <col min="11235" max="11235" width="8" style="36" customWidth="1"/>
    <col min="11236" max="11236" width="8.73046875" style="36" customWidth="1"/>
    <col min="11237" max="11237" width="7.59765625" style="36" customWidth="1"/>
    <col min="11238" max="11238" width="15.265625" style="36" customWidth="1"/>
    <col min="11239" max="11239" width="17.1328125" style="36" customWidth="1"/>
    <col min="11240" max="11240" width="15.73046875" style="36" customWidth="1"/>
    <col min="11241" max="11242" width="8.86328125" style="36" customWidth="1"/>
    <col min="11243" max="11243" width="50.1328125" style="36" customWidth="1"/>
    <col min="11244" max="11244" width="8.86328125" style="36" customWidth="1"/>
    <col min="11245" max="11245" width="13.3984375" style="36" customWidth="1"/>
    <col min="11246" max="11481" width="8.86328125" style="36" customWidth="1"/>
    <col min="11482" max="11482" width="11.59765625" style="36" customWidth="1"/>
    <col min="11483" max="11483" width="42.265625" style="36" customWidth="1"/>
    <col min="11484" max="11484" width="7.1328125" style="36" customWidth="1"/>
    <col min="11485" max="11486" width="11" style="36"/>
    <col min="11487" max="11487" width="8.86328125" style="36" customWidth="1"/>
    <col min="11488" max="11488" width="11.59765625" style="36" customWidth="1"/>
    <col min="11489" max="11489" width="27.59765625" style="36" customWidth="1"/>
    <col min="11490" max="11490" width="0" style="36" hidden="1" customWidth="1"/>
    <col min="11491" max="11491" width="8" style="36" customWidth="1"/>
    <col min="11492" max="11492" width="8.73046875" style="36" customWidth="1"/>
    <col min="11493" max="11493" width="7.59765625" style="36" customWidth="1"/>
    <col min="11494" max="11494" width="15.265625" style="36" customWidth="1"/>
    <col min="11495" max="11495" width="17.1328125" style="36" customWidth="1"/>
    <col min="11496" max="11496" width="15.73046875" style="36" customWidth="1"/>
    <col min="11497" max="11498" width="8.86328125" style="36" customWidth="1"/>
    <col min="11499" max="11499" width="50.1328125" style="36" customWidth="1"/>
    <col min="11500" max="11500" width="8.86328125" style="36" customWidth="1"/>
    <col min="11501" max="11501" width="13.3984375" style="36" customWidth="1"/>
    <col min="11502" max="11737" width="8.86328125" style="36" customWidth="1"/>
    <col min="11738" max="11738" width="11.59765625" style="36" customWidth="1"/>
    <col min="11739" max="11739" width="42.265625" style="36" customWidth="1"/>
    <col min="11740" max="11740" width="7.1328125" style="36" customWidth="1"/>
    <col min="11741" max="11742" width="11" style="36"/>
    <col min="11743" max="11743" width="8.86328125" style="36" customWidth="1"/>
    <col min="11744" max="11744" width="11.59765625" style="36" customWidth="1"/>
    <col min="11745" max="11745" width="27.59765625" style="36" customWidth="1"/>
    <col min="11746" max="11746" width="0" style="36" hidden="1" customWidth="1"/>
    <col min="11747" max="11747" width="8" style="36" customWidth="1"/>
    <col min="11748" max="11748" width="8.73046875" style="36" customWidth="1"/>
    <col min="11749" max="11749" width="7.59765625" style="36" customWidth="1"/>
    <col min="11750" max="11750" width="15.265625" style="36" customWidth="1"/>
    <col min="11751" max="11751" width="17.1328125" style="36" customWidth="1"/>
    <col min="11752" max="11752" width="15.73046875" style="36" customWidth="1"/>
    <col min="11753" max="11754" width="8.86328125" style="36" customWidth="1"/>
    <col min="11755" max="11755" width="50.1328125" style="36" customWidth="1"/>
    <col min="11756" max="11756" width="8.86328125" style="36" customWidth="1"/>
    <col min="11757" max="11757" width="13.3984375" style="36" customWidth="1"/>
    <col min="11758" max="11993" width="8.86328125" style="36" customWidth="1"/>
    <col min="11994" max="11994" width="11.59765625" style="36" customWidth="1"/>
    <col min="11995" max="11995" width="42.265625" style="36" customWidth="1"/>
    <col min="11996" max="11996" width="7.1328125" style="36" customWidth="1"/>
    <col min="11997" max="11998" width="11" style="36"/>
    <col min="11999" max="11999" width="8.86328125" style="36" customWidth="1"/>
    <col min="12000" max="12000" width="11.59765625" style="36" customWidth="1"/>
    <col min="12001" max="12001" width="27.59765625" style="36" customWidth="1"/>
    <col min="12002" max="12002" width="0" style="36" hidden="1" customWidth="1"/>
    <col min="12003" max="12003" width="8" style="36" customWidth="1"/>
    <col min="12004" max="12004" width="8.73046875" style="36" customWidth="1"/>
    <col min="12005" max="12005" width="7.59765625" style="36" customWidth="1"/>
    <col min="12006" max="12006" width="15.265625" style="36" customWidth="1"/>
    <col min="12007" max="12007" width="17.1328125" style="36" customWidth="1"/>
    <col min="12008" max="12008" width="15.73046875" style="36" customWidth="1"/>
    <col min="12009" max="12010" width="8.86328125" style="36" customWidth="1"/>
    <col min="12011" max="12011" width="50.1328125" style="36" customWidth="1"/>
    <col min="12012" max="12012" width="8.86328125" style="36" customWidth="1"/>
    <col min="12013" max="12013" width="13.3984375" style="36" customWidth="1"/>
    <col min="12014" max="12249" width="8.86328125" style="36" customWidth="1"/>
    <col min="12250" max="12250" width="11.59765625" style="36" customWidth="1"/>
    <col min="12251" max="12251" width="42.265625" style="36" customWidth="1"/>
    <col min="12252" max="12252" width="7.1328125" style="36" customWidth="1"/>
    <col min="12253" max="12254" width="11" style="36"/>
    <col min="12255" max="12255" width="8.86328125" style="36" customWidth="1"/>
    <col min="12256" max="12256" width="11.59765625" style="36" customWidth="1"/>
    <col min="12257" max="12257" width="27.59765625" style="36" customWidth="1"/>
    <col min="12258" max="12258" width="0" style="36" hidden="1" customWidth="1"/>
    <col min="12259" max="12259" width="8" style="36" customWidth="1"/>
    <col min="12260" max="12260" width="8.73046875" style="36" customWidth="1"/>
    <col min="12261" max="12261" width="7.59765625" style="36" customWidth="1"/>
    <col min="12262" max="12262" width="15.265625" style="36" customWidth="1"/>
    <col min="12263" max="12263" width="17.1328125" style="36" customWidth="1"/>
    <col min="12264" max="12264" width="15.73046875" style="36" customWidth="1"/>
    <col min="12265" max="12266" width="8.86328125" style="36" customWidth="1"/>
    <col min="12267" max="12267" width="50.1328125" style="36" customWidth="1"/>
    <col min="12268" max="12268" width="8.86328125" style="36" customWidth="1"/>
    <col min="12269" max="12269" width="13.3984375" style="36" customWidth="1"/>
    <col min="12270" max="12505" width="8.86328125" style="36" customWidth="1"/>
    <col min="12506" max="12506" width="11.59765625" style="36" customWidth="1"/>
    <col min="12507" max="12507" width="42.265625" style="36" customWidth="1"/>
    <col min="12508" max="12508" width="7.1328125" style="36" customWidth="1"/>
    <col min="12509" max="12510" width="11" style="36"/>
    <col min="12511" max="12511" width="8.86328125" style="36" customWidth="1"/>
    <col min="12512" max="12512" width="11.59765625" style="36" customWidth="1"/>
    <col min="12513" max="12513" width="27.59765625" style="36" customWidth="1"/>
    <col min="12514" max="12514" width="0" style="36" hidden="1" customWidth="1"/>
    <col min="12515" max="12515" width="8" style="36" customWidth="1"/>
    <col min="12516" max="12516" width="8.73046875" style="36" customWidth="1"/>
    <col min="12517" max="12517" width="7.59765625" style="36" customWidth="1"/>
    <col min="12518" max="12518" width="15.265625" style="36" customWidth="1"/>
    <col min="12519" max="12519" width="17.1328125" style="36" customWidth="1"/>
    <col min="12520" max="12520" width="15.73046875" style="36" customWidth="1"/>
    <col min="12521" max="12522" width="8.86328125" style="36" customWidth="1"/>
    <col min="12523" max="12523" width="50.1328125" style="36" customWidth="1"/>
    <col min="12524" max="12524" width="8.86328125" style="36" customWidth="1"/>
    <col min="12525" max="12525" width="13.3984375" style="36" customWidth="1"/>
    <col min="12526" max="12761" width="8.86328125" style="36" customWidth="1"/>
    <col min="12762" max="12762" width="11.59765625" style="36" customWidth="1"/>
    <col min="12763" max="12763" width="42.265625" style="36" customWidth="1"/>
    <col min="12764" max="12764" width="7.1328125" style="36" customWidth="1"/>
    <col min="12765" max="12766" width="11" style="36"/>
    <col min="12767" max="12767" width="8.86328125" style="36" customWidth="1"/>
    <col min="12768" max="12768" width="11.59765625" style="36" customWidth="1"/>
    <col min="12769" max="12769" width="27.59765625" style="36" customWidth="1"/>
    <col min="12770" max="12770" width="0" style="36" hidden="1" customWidth="1"/>
    <col min="12771" max="12771" width="8" style="36" customWidth="1"/>
    <col min="12772" max="12772" width="8.73046875" style="36" customWidth="1"/>
    <col min="12773" max="12773" width="7.59765625" style="36" customWidth="1"/>
    <col min="12774" max="12774" width="15.265625" style="36" customWidth="1"/>
    <col min="12775" max="12775" width="17.1328125" style="36" customWidth="1"/>
    <col min="12776" max="12776" width="15.73046875" style="36" customWidth="1"/>
    <col min="12777" max="12778" width="8.86328125" style="36" customWidth="1"/>
    <col min="12779" max="12779" width="50.1328125" style="36" customWidth="1"/>
    <col min="12780" max="12780" width="8.86328125" style="36" customWidth="1"/>
    <col min="12781" max="12781" width="13.3984375" style="36" customWidth="1"/>
    <col min="12782" max="13017" width="8.86328125" style="36" customWidth="1"/>
    <col min="13018" max="13018" width="11.59765625" style="36" customWidth="1"/>
    <col min="13019" max="13019" width="42.265625" style="36" customWidth="1"/>
    <col min="13020" max="13020" width="7.1328125" style="36" customWidth="1"/>
    <col min="13021" max="13022" width="11" style="36"/>
    <col min="13023" max="13023" width="8.86328125" style="36" customWidth="1"/>
    <col min="13024" max="13024" width="11.59765625" style="36" customWidth="1"/>
    <col min="13025" max="13025" width="27.59765625" style="36" customWidth="1"/>
    <col min="13026" max="13026" width="0" style="36" hidden="1" customWidth="1"/>
    <col min="13027" max="13027" width="8" style="36" customWidth="1"/>
    <col min="13028" max="13028" width="8.73046875" style="36" customWidth="1"/>
    <col min="13029" max="13029" width="7.59765625" style="36" customWidth="1"/>
    <col min="13030" max="13030" width="15.265625" style="36" customWidth="1"/>
    <col min="13031" max="13031" width="17.1328125" style="36" customWidth="1"/>
    <col min="13032" max="13032" width="15.73046875" style="36" customWidth="1"/>
    <col min="13033" max="13034" width="8.86328125" style="36" customWidth="1"/>
    <col min="13035" max="13035" width="50.1328125" style="36" customWidth="1"/>
    <col min="13036" max="13036" width="8.86328125" style="36" customWidth="1"/>
    <col min="13037" max="13037" width="13.3984375" style="36" customWidth="1"/>
    <col min="13038" max="13273" width="8.86328125" style="36" customWidth="1"/>
    <col min="13274" max="13274" width="11.59765625" style="36" customWidth="1"/>
    <col min="13275" max="13275" width="42.265625" style="36" customWidth="1"/>
    <col min="13276" max="13276" width="7.1328125" style="36" customWidth="1"/>
    <col min="13277" max="13278" width="11" style="36"/>
    <col min="13279" max="13279" width="8.86328125" style="36" customWidth="1"/>
    <col min="13280" max="13280" width="11.59765625" style="36" customWidth="1"/>
    <col min="13281" max="13281" width="27.59765625" style="36" customWidth="1"/>
    <col min="13282" max="13282" width="0" style="36" hidden="1" customWidth="1"/>
    <col min="13283" max="13283" width="8" style="36" customWidth="1"/>
    <col min="13284" max="13284" width="8.73046875" style="36" customWidth="1"/>
    <col min="13285" max="13285" width="7.59765625" style="36" customWidth="1"/>
    <col min="13286" max="13286" width="15.265625" style="36" customWidth="1"/>
    <col min="13287" max="13287" width="17.1328125" style="36" customWidth="1"/>
    <col min="13288" max="13288" width="15.73046875" style="36" customWidth="1"/>
    <col min="13289" max="13290" width="8.86328125" style="36" customWidth="1"/>
    <col min="13291" max="13291" width="50.1328125" style="36" customWidth="1"/>
    <col min="13292" max="13292" width="8.86328125" style="36" customWidth="1"/>
    <col min="13293" max="13293" width="13.3984375" style="36" customWidth="1"/>
    <col min="13294" max="13529" width="8.86328125" style="36" customWidth="1"/>
    <col min="13530" max="13530" width="11.59765625" style="36" customWidth="1"/>
    <col min="13531" max="13531" width="42.265625" style="36" customWidth="1"/>
    <col min="13532" max="13532" width="7.1328125" style="36" customWidth="1"/>
    <col min="13533" max="13534" width="11" style="36"/>
    <col min="13535" max="13535" width="8.86328125" style="36" customWidth="1"/>
    <col min="13536" max="13536" width="11.59765625" style="36" customWidth="1"/>
    <col min="13537" max="13537" width="27.59765625" style="36" customWidth="1"/>
    <col min="13538" max="13538" width="0" style="36" hidden="1" customWidth="1"/>
    <col min="13539" max="13539" width="8" style="36" customWidth="1"/>
    <col min="13540" max="13540" width="8.73046875" style="36" customWidth="1"/>
    <col min="13541" max="13541" width="7.59765625" style="36" customWidth="1"/>
    <col min="13542" max="13542" width="15.265625" style="36" customWidth="1"/>
    <col min="13543" max="13543" width="17.1328125" style="36" customWidth="1"/>
    <col min="13544" max="13544" width="15.73046875" style="36" customWidth="1"/>
    <col min="13545" max="13546" width="8.86328125" style="36" customWidth="1"/>
    <col min="13547" max="13547" width="50.1328125" style="36" customWidth="1"/>
    <col min="13548" max="13548" width="8.86328125" style="36" customWidth="1"/>
    <col min="13549" max="13549" width="13.3984375" style="36" customWidth="1"/>
    <col min="13550" max="13785" width="8.86328125" style="36" customWidth="1"/>
    <col min="13786" max="13786" width="11.59765625" style="36" customWidth="1"/>
    <col min="13787" max="13787" width="42.265625" style="36" customWidth="1"/>
    <col min="13788" max="13788" width="7.1328125" style="36" customWidth="1"/>
    <col min="13789" max="13790" width="11" style="36"/>
    <col min="13791" max="13791" width="8.86328125" style="36" customWidth="1"/>
    <col min="13792" max="13792" width="11.59765625" style="36" customWidth="1"/>
    <col min="13793" max="13793" width="27.59765625" style="36" customWidth="1"/>
    <col min="13794" max="13794" width="0" style="36" hidden="1" customWidth="1"/>
    <col min="13795" max="13795" width="8" style="36" customWidth="1"/>
    <col min="13796" max="13796" width="8.73046875" style="36" customWidth="1"/>
    <col min="13797" max="13797" width="7.59765625" style="36" customWidth="1"/>
    <col min="13798" max="13798" width="15.265625" style="36" customWidth="1"/>
    <col min="13799" max="13799" width="17.1328125" style="36" customWidth="1"/>
    <col min="13800" max="13800" width="15.73046875" style="36" customWidth="1"/>
    <col min="13801" max="13802" width="8.86328125" style="36" customWidth="1"/>
    <col min="13803" max="13803" width="50.1328125" style="36" customWidth="1"/>
    <col min="13804" max="13804" width="8.86328125" style="36" customWidth="1"/>
    <col min="13805" max="13805" width="13.3984375" style="36" customWidth="1"/>
    <col min="13806" max="14041" width="8.86328125" style="36" customWidth="1"/>
    <col min="14042" max="14042" width="11.59765625" style="36" customWidth="1"/>
    <col min="14043" max="14043" width="42.265625" style="36" customWidth="1"/>
    <col min="14044" max="14044" width="7.1328125" style="36" customWidth="1"/>
    <col min="14045" max="14046" width="11" style="36"/>
    <col min="14047" max="14047" width="8.86328125" style="36" customWidth="1"/>
    <col min="14048" max="14048" width="11.59765625" style="36" customWidth="1"/>
    <col min="14049" max="14049" width="27.59765625" style="36" customWidth="1"/>
    <col min="14050" max="14050" width="0" style="36" hidden="1" customWidth="1"/>
    <col min="14051" max="14051" width="8" style="36" customWidth="1"/>
    <col min="14052" max="14052" width="8.73046875" style="36" customWidth="1"/>
    <col min="14053" max="14053" width="7.59765625" style="36" customWidth="1"/>
    <col min="14054" max="14054" width="15.265625" style="36" customWidth="1"/>
    <col min="14055" max="14055" width="17.1328125" style="36" customWidth="1"/>
    <col min="14056" max="14056" width="15.73046875" style="36" customWidth="1"/>
    <col min="14057" max="14058" width="8.86328125" style="36" customWidth="1"/>
    <col min="14059" max="14059" width="50.1328125" style="36" customWidth="1"/>
    <col min="14060" max="14060" width="8.86328125" style="36" customWidth="1"/>
    <col min="14061" max="14061" width="13.3984375" style="36" customWidth="1"/>
    <col min="14062" max="14297" width="8.86328125" style="36" customWidth="1"/>
    <col min="14298" max="14298" width="11.59765625" style="36" customWidth="1"/>
    <col min="14299" max="14299" width="42.265625" style="36" customWidth="1"/>
    <col min="14300" max="14300" width="7.1328125" style="36" customWidth="1"/>
    <col min="14301" max="14302" width="11" style="36"/>
    <col min="14303" max="14303" width="8.86328125" style="36" customWidth="1"/>
    <col min="14304" max="14304" width="11.59765625" style="36" customWidth="1"/>
    <col min="14305" max="14305" width="27.59765625" style="36" customWidth="1"/>
    <col min="14306" max="14306" width="0" style="36" hidden="1" customWidth="1"/>
    <col min="14307" max="14307" width="8" style="36" customWidth="1"/>
    <col min="14308" max="14308" width="8.73046875" style="36" customWidth="1"/>
    <col min="14309" max="14309" width="7.59765625" style="36" customWidth="1"/>
    <col min="14310" max="14310" width="15.265625" style="36" customWidth="1"/>
    <col min="14311" max="14311" width="17.1328125" style="36" customWidth="1"/>
    <col min="14312" max="14312" width="15.73046875" style="36" customWidth="1"/>
    <col min="14313" max="14314" width="8.86328125" style="36" customWidth="1"/>
    <col min="14315" max="14315" width="50.1328125" style="36" customWidth="1"/>
    <col min="14316" max="14316" width="8.86328125" style="36" customWidth="1"/>
    <col min="14317" max="14317" width="13.3984375" style="36" customWidth="1"/>
    <col min="14318" max="14553" width="8.86328125" style="36" customWidth="1"/>
    <col min="14554" max="14554" width="11.59765625" style="36" customWidth="1"/>
    <col min="14555" max="14555" width="42.265625" style="36" customWidth="1"/>
    <col min="14556" max="14556" width="7.1328125" style="36" customWidth="1"/>
    <col min="14557" max="14558" width="11" style="36"/>
    <col min="14559" max="14559" width="8.86328125" style="36" customWidth="1"/>
    <col min="14560" max="14560" width="11.59765625" style="36" customWidth="1"/>
    <col min="14561" max="14561" width="27.59765625" style="36" customWidth="1"/>
    <col min="14562" max="14562" width="0" style="36" hidden="1" customWidth="1"/>
    <col min="14563" max="14563" width="8" style="36" customWidth="1"/>
    <col min="14564" max="14564" width="8.73046875" style="36" customWidth="1"/>
    <col min="14565" max="14565" width="7.59765625" style="36" customWidth="1"/>
    <col min="14566" max="14566" width="15.265625" style="36" customWidth="1"/>
    <col min="14567" max="14567" width="17.1328125" style="36" customWidth="1"/>
    <col min="14568" max="14568" width="15.73046875" style="36" customWidth="1"/>
    <col min="14569" max="14570" width="8.86328125" style="36" customWidth="1"/>
    <col min="14571" max="14571" width="50.1328125" style="36" customWidth="1"/>
    <col min="14572" max="14572" width="8.86328125" style="36" customWidth="1"/>
    <col min="14573" max="14573" width="13.3984375" style="36" customWidth="1"/>
    <col min="14574" max="14809" width="8.86328125" style="36" customWidth="1"/>
    <col min="14810" max="14810" width="11.59765625" style="36" customWidth="1"/>
    <col min="14811" max="14811" width="42.265625" style="36" customWidth="1"/>
    <col min="14812" max="14812" width="7.1328125" style="36" customWidth="1"/>
    <col min="14813" max="14814" width="11" style="36"/>
    <col min="14815" max="14815" width="8.86328125" style="36" customWidth="1"/>
    <col min="14816" max="14816" width="11.59765625" style="36" customWidth="1"/>
    <col min="14817" max="14817" width="27.59765625" style="36" customWidth="1"/>
    <col min="14818" max="14818" width="0" style="36" hidden="1" customWidth="1"/>
    <col min="14819" max="14819" width="8" style="36" customWidth="1"/>
    <col min="14820" max="14820" width="8.73046875" style="36" customWidth="1"/>
    <col min="14821" max="14821" width="7.59765625" style="36" customWidth="1"/>
    <col min="14822" max="14822" width="15.265625" style="36" customWidth="1"/>
    <col min="14823" max="14823" width="17.1328125" style="36" customWidth="1"/>
    <col min="14824" max="14824" width="15.73046875" style="36" customWidth="1"/>
    <col min="14825" max="14826" width="8.86328125" style="36" customWidth="1"/>
    <col min="14827" max="14827" width="50.1328125" style="36" customWidth="1"/>
    <col min="14828" max="14828" width="8.86328125" style="36" customWidth="1"/>
    <col min="14829" max="14829" width="13.3984375" style="36" customWidth="1"/>
    <col min="14830" max="15065" width="8.86328125" style="36" customWidth="1"/>
    <col min="15066" max="15066" width="11.59765625" style="36" customWidth="1"/>
    <col min="15067" max="15067" width="42.265625" style="36" customWidth="1"/>
    <col min="15068" max="15068" width="7.1328125" style="36" customWidth="1"/>
    <col min="15069" max="15070" width="11" style="36"/>
    <col min="15071" max="15071" width="8.86328125" style="36" customWidth="1"/>
    <col min="15072" max="15072" width="11.59765625" style="36" customWidth="1"/>
    <col min="15073" max="15073" width="27.59765625" style="36" customWidth="1"/>
    <col min="15074" max="15074" width="0" style="36" hidden="1" customWidth="1"/>
    <col min="15075" max="15075" width="8" style="36" customWidth="1"/>
    <col min="15076" max="15076" width="8.73046875" style="36" customWidth="1"/>
    <col min="15077" max="15077" width="7.59765625" style="36" customWidth="1"/>
    <col min="15078" max="15078" width="15.265625" style="36" customWidth="1"/>
    <col min="15079" max="15079" width="17.1328125" style="36" customWidth="1"/>
    <col min="15080" max="15080" width="15.73046875" style="36" customWidth="1"/>
    <col min="15081" max="15082" width="8.86328125" style="36" customWidth="1"/>
    <col min="15083" max="15083" width="50.1328125" style="36" customWidth="1"/>
    <col min="15084" max="15084" width="8.86328125" style="36" customWidth="1"/>
    <col min="15085" max="15085" width="13.3984375" style="36" customWidth="1"/>
    <col min="15086" max="15321" width="8.86328125" style="36" customWidth="1"/>
    <col min="15322" max="15322" width="11.59765625" style="36" customWidth="1"/>
    <col min="15323" max="15323" width="42.265625" style="36" customWidth="1"/>
    <col min="15324" max="15324" width="7.1328125" style="36" customWidth="1"/>
    <col min="15325" max="15326" width="11" style="36"/>
    <col min="15327" max="15327" width="8.86328125" style="36" customWidth="1"/>
    <col min="15328" max="15328" width="11.59765625" style="36" customWidth="1"/>
    <col min="15329" max="15329" width="27.59765625" style="36" customWidth="1"/>
    <col min="15330" max="15330" width="0" style="36" hidden="1" customWidth="1"/>
    <col min="15331" max="15331" width="8" style="36" customWidth="1"/>
    <col min="15332" max="15332" width="8.73046875" style="36" customWidth="1"/>
    <col min="15333" max="15333" width="7.59765625" style="36" customWidth="1"/>
    <col min="15334" max="15334" width="15.265625" style="36" customWidth="1"/>
    <col min="15335" max="15335" width="17.1328125" style="36" customWidth="1"/>
    <col min="15336" max="15336" width="15.73046875" style="36" customWidth="1"/>
    <col min="15337" max="15338" width="8.86328125" style="36" customWidth="1"/>
    <col min="15339" max="15339" width="50.1328125" style="36" customWidth="1"/>
    <col min="15340" max="15340" width="8.86328125" style="36" customWidth="1"/>
    <col min="15341" max="15341" width="13.3984375" style="36" customWidth="1"/>
    <col min="15342" max="15577" width="8.86328125" style="36" customWidth="1"/>
    <col min="15578" max="15578" width="11.59765625" style="36" customWidth="1"/>
    <col min="15579" max="15579" width="42.265625" style="36" customWidth="1"/>
    <col min="15580" max="15580" width="7.1328125" style="36" customWidth="1"/>
    <col min="15581" max="15582" width="11" style="36"/>
    <col min="15583" max="15583" width="8.86328125" style="36" customWidth="1"/>
    <col min="15584" max="15584" width="11.59765625" style="36" customWidth="1"/>
    <col min="15585" max="15585" width="27.59765625" style="36" customWidth="1"/>
    <col min="15586" max="15586" width="0" style="36" hidden="1" customWidth="1"/>
    <col min="15587" max="15587" width="8" style="36" customWidth="1"/>
    <col min="15588" max="15588" width="8.73046875" style="36" customWidth="1"/>
    <col min="15589" max="15589" width="7.59765625" style="36" customWidth="1"/>
    <col min="15590" max="15590" width="15.265625" style="36" customWidth="1"/>
    <col min="15591" max="15591" width="17.1328125" style="36" customWidth="1"/>
    <col min="15592" max="15592" width="15.73046875" style="36" customWidth="1"/>
    <col min="15593" max="15594" width="8.86328125" style="36" customWidth="1"/>
    <col min="15595" max="15595" width="50.1328125" style="36" customWidth="1"/>
    <col min="15596" max="15596" width="8.86328125" style="36" customWidth="1"/>
    <col min="15597" max="15597" width="13.3984375" style="36" customWidth="1"/>
    <col min="15598" max="15833" width="8.86328125" style="36" customWidth="1"/>
    <col min="15834" max="15834" width="11.59765625" style="36" customWidth="1"/>
    <col min="15835" max="15835" width="42.265625" style="36" customWidth="1"/>
    <col min="15836" max="15836" width="7.1328125" style="36" customWidth="1"/>
    <col min="15837" max="15838" width="11" style="36"/>
    <col min="15839" max="15839" width="8.86328125" style="36" customWidth="1"/>
    <col min="15840" max="15840" width="11.59765625" style="36" customWidth="1"/>
    <col min="15841" max="15841" width="27.59765625" style="36" customWidth="1"/>
    <col min="15842" max="15842" width="0" style="36" hidden="1" customWidth="1"/>
    <col min="15843" max="15843" width="8" style="36" customWidth="1"/>
    <col min="15844" max="15844" width="8.73046875" style="36" customWidth="1"/>
    <col min="15845" max="15845" width="7.59765625" style="36" customWidth="1"/>
    <col min="15846" max="15846" width="15.265625" style="36" customWidth="1"/>
    <col min="15847" max="15847" width="17.1328125" style="36" customWidth="1"/>
    <col min="15848" max="15848" width="15.73046875" style="36" customWidth="1"/>
    <col min="15849" max="15850" width="8.86328125" style="36" customWidth="1"/>
    <col min="15851" max="15851" width="50.1328125" style="36" customWidth="1"/>
    <col min="15852" max="15852" width="8.86328125" style="36" customWidth="1"/>
    <col min="15853" max="15853" width="13.3984375" style="36" customWidth="1"/>
    <col min="15854" max="16089" width="8.86328125" style="36" customWidth="1"/>
    <col min="16090" max="16090" width="11.59765625" style="36" customWidth="1"/>
    <col min="16091" max="16091" width="42.265625" style="36" customWidth="1"/>
    <col min="16092" max="16092" width="7.1328125" style="36" customWidth="1"/>
    <col min="16093" max="16094" width="11" style="36"/>
    <col min="16095" max="16095" width="8.86328125" style="36" customWidth="1"/>
    <col min="16096" max="16096" width="11.59765625" style="36" customWidth="1"/>
    <col min="16097" max="16097" width="27.59765625" style="36" customWidth="1"/>
    <col min="16098" max="16098" width="0" style="36" hidden="1" customWidth="1"/>
    <col min="16099" max="16099" width="8" style="36" customWidth="1"/>
    <col min="16100" max="16100" width="8.73046875" style="36" customWidth="1"/>
    <col min="16101" max="16101" width="7.59765625" style="36" customWidth="1"/>
    <col min="16102" max="16102" width="15.265625" style="36" customWidth="1"/>
    <col min="16103" max="16103" width="17.1328125" style="36" customWidth="1"/>
    <col min="16104" max="16104" width="15.73046875" style="36" customWidth="1"/>
    <col min="16105" max="16106" width="8.86328125" style="36" customWidth="1"/>
    <col min="16107" max="16107" width="50.1328125" style="36" customWidth="1"/>
    <col min="16108" max="16108" width="8.86328125" style="36" customWidth="1"/>
    <col min="16109" max="16109" width="13.3984375" style="36" customWidth="1"/>
    <col min="16110" max="16345" width="8.86328125" style="36" customWidth="1"/>
    <col min="16346" max="16346" width="11.59765625" style="36" customWidth="1"/>
    <col min="16347" max="16347" width="42.265625" style="36" customWidth="1"/>
    <col min="16348" max="16348" width="7.1328125" style="36" customWidth="1"/>
    <col min="16349" max="16384" width="11" style="36"/>
  </cols>
  <sheetData>
    <row r="1" spans="1:15" x14ac:dyDescent="0.5">
      <c r="D1" s="85" t="s">
        <v>0</v>
      </c>
      <c r="E1" s="85"/>
      <c r="F1" s="85"/>
      <c r="G1" s="85"/>
      <c r="H1" s="85"/>
      <c r="I1" s="85"/>
      <c r="J1" s="85"/>
      <c r="K1" s="85"/>
      <c r="L1" s="1"/>
      <c r="M1" s="2"/>
    </row>
    <row r="2" spans="1:15" x14ac:dyDescent="0.5">
      <c r="D2" s="85"/>
      <c r="E2" s="85"/>
      <c r="F2" s="85"/>
      <c r="G2" s="85"/>
      <c r="H2" s="85"/>
      <c r="I2" s="85"/>
      <c r="J2" s="85"/>
      <c r="K2" s="85"/>
      <c r="L2" s="1"/>
      <c r="M2" s="3"/>
    </row>
    <row r="3" spans="1:15" x14ac:dyDescent="0.5">
      <c r="D3" s="85" t="s">
        <v>26</v>
      </c>
      <c r="E3" s="85"/>
      <c r="F3" s="85"/>
      <c r="G3" s="85"/>
      <c r="H3" s="85"/>
      <c r="I3" s="85"/>
      <c r="J3" s="85"/>
      <c r="K3" s="85"/>
      <c r="L3" s="4"/>
      <c r="M3" s="3"/>
    </row>
    <row r="4" spans="1:15" x14ac:dyDescent="0.5">
      <c r="D4" s="85"/>
      <c r="E4" s="85"/>
      <c r="F4" s="85"/>
      <c r="G4" s="85"/>
      <c r="H4" s="85"/>
      <c r="I4" s="85"/>
      <c r="J4" s="85"/>
      <c r="K4" s="85"/>
      <c r="L4" s="4" t="s">
        <v>24</v>
      </c>
      <c r="M4" s="3"/>
    </row>
    <row r="5" spans="1:15" x14ac:dyDescent="0.5">
      <c r="B5" s="87" t="s">
        <v>148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5" x14ac:dyDescent="0.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5" x14ac:dyDescent="0.5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5" x14ac:dyDescent="0.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5" x14ac:dyDescent="0.5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5" ht="24.75" customHeight="1" x14ac:dyDescent="0.5">
      <c r="B10" s="87"/>
      <c r="C10" s="87"/>
      <c r="D10" s="87"/>
      <c r="E10" s="87"/>
      <c r="F10" s="87"/>
      <c r="G10" s="87"/>
      <c r="H10" s="63"/>
      <c r="I10" s="73"/>
      <c r="J10" s="87"/>
      <c r="K10" s="87"/>
      <c r="L10" s="87"/>
      <c r="M10" s="35"/>
    </row>
    <row r="11" spans="1:15" x14ac:dyDescent="0.5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5" x14ac:dyDescent="0.5">
      <c r="B12" s="85" t="s">
        <v>1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5" ht="18" thickBot="1" x14ac:dyDescent="0.55000000000000004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</row>
    <row r="14" spans="1:15" ht="39" customHeight="1" thickBot="1" x14ac:dyDescent="0.55000000000000004">
      <c r="A14" s="37"/>
      <c r="B14" s="88" t="s">
        <v>2</v>
      </c>
      <c r="C14" s="89"/>
      <c r="D14" s="90"/>
      <c r="E14" s="65" t="s">
        <v>3</v>
      </c>
      <c r="F14" s="65" t="s">
        <v>4</v>
      </c>
      <c r="G14" s="91" t="s">
        <v>5</v>
      </c>
      <c r="H14" s="92"/>
      <c r="I14" s="5" t="s">
        <v>6</v>
      </c>
      <c r="J14" s="66" t="s">
        <v>7</v>
      </c>
      <c r="K14" s="93" t="s">
        <v>8</v>
      </c>
      <c r="L14" s="89"/>
      <c r="M14" s="94"/>
      <c r="N14" s="38"/>
      <c r="O14" s="39"/>
    </row>
    <row r="15" spans="1:15" ht="31.5" customHeight="1" x14ac:dyDescent="0.5">
      <c r="A15" s="37"/>
      <c r="B15" s="95" t="s">
        <v>92</v>
      </c>
      <c r="C15" s="96"/>
      <c r="D15" s="72"/>
      <c r="E15" s="43">
        <v>41</v>
      </c>
      <c r="F15" s="44">
        <v>223001</v>
      </c>
      <c r="G15" s="134">
        <f>'RO 13'!J15</f>
        <v>496300</v>
      </c>
      <c r="H15" s="135"/>
      <c r="I15" s="45">
        <v>1500</v>
      </c>
      <c r="J15" s="68">
        <f>G15+I15</f>
        <v>497800</v>
      </c>
      <c r="K15" s="99" t="s">
        <v>91</v>
      </c>
      <c r="L15" s="100"/>
      <c r="M15" s="101"/>
      <c r="N15" s="38"/>
      <c r="O15" s="39"/>
    </row>
    <row r="16" spans="1:15" ht="31.5" customHeight="1" thickBot="1" x14ac:dyDescent="0.55000000000000004">
      <c r="A16" s="37"/>
      <c r="B16" s="102" t="s">
        <v>9</v>
      </c>
      <c r="C16" s="103"/>
      <c r="D16" s="103"/>
      <c r="E16" s="103"/>
      <c r="F16" s="104"/>
      <c r="G16" s="105">
        <f>SUM(G15:H15)</f>
        <v>496300</v>
      </c>
      <c r="H16" s="106"/>
      <c r="I16" s="32">
        <f>SUM(I15:I15)</f>
        <v>1500</v>
      </c>
      <c r="J16" s="33">
        <f>G16+I16</f>
        <v>497800</v>
      </c>
      <c r="K16" s="107"/>
      <c r="L16" s="108"/>
      <c r="M16" s="109"/>
      <c r="N16" s="38"/>
      <c r="O16" s="39"/>
    </row>
    <row r="17" spans="1:15" ht="21" customHeight="1" thickBot="1" x14ac:dyDescent="0.55000000000000004">
      <c r="A17" s="37"/>
      <c r="B17" s="110" t="s">
        <v>16</v>
      </c>
      <c r="C17" s="111"/>
      <c r="D17" s="111"/>
      <c r="E17" s="111"/>
      <c r="F17" s="112"/>
      <c r="G17" s="113">
        <f>'RO 15'!J20</f>
        <v>14923188.189999999</v>
      </c>
      <c r="H17" s="114">
        <v>14708726.119999999</v>
      </c>
      <c r="I17" s="6">
        <f>I16</f>
        <v>1500</v>
      </c>
      <c r="J17" s="7">
        <f>+G17+I17</f>
        <v>14924688.189999999</v>
      </c>
      <c r="K17" s="111" t="s">
        <v>23</v>
      </c>
      <c r="L17" s="111"/>
      <c r="M17" s="112"/>
      <c r="N17" s="38"/>
      <c r="O17" s="39"/>
    </row>
    <row r="18" spans="1:15" ht="36.75" customHeight="1" x14ac:dyDescent="0.5">
      <c r="A18" s="37"/>
      <c r="B18" s="8"/>
      <c r="C18" s="9"/>
      <c r="D18" s="9"/>
      <c r="E18" s="9"/>
      <c r="F18" s="9"/>
      <c r="G18" s="9"/>
      <c r="H18" s="9"/>
      <c r="I18" s="10"/>
      <c r="J18" s="8"/>
      <c r="K18" s="8"/>
      <c r="L18" s="8"/>
      <c r="M18" s="11"/>
      <c r="N18" s="38"/>
      <c r="O18" s="39"/>
    </row>
    <row r="19" spans="1:15" ht="39" customHeight="1" x14ac:dyDescent="0.5">
      <c r="A19" s="37"/>
      <c r="B19" s="85" t="s">
        <v>10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38"/>
      <c r="O19" s="39"/>
    </row>
    <row r="20" spans="1:15" ht="39" customHeight="1" thickBot="1" x14ac:dyDescent="0.55000000000000004">
      <c r="A20" s="37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38"/>
      <c r="O20" s="39"/>
    </row>
    <row r="21" spans="1:15" ht="23.45" customHeight="1" thickBot="1" x14ac:dyDescent="0.55000000000000004">
      <c r="A21" s="37"/>
      <c r="B21" s="12" t="s">
        <v>11</v>
      </c>
      <c r="C21" s="66" t="s">
        <v>2</v>
      </c>
      <c r="D21" s="66" t="s">
        <v>12</v>
      </c>
      <c r="E21" s="13" t="s">
        <v>13</v>
      </c>
      <c r="F21" s="13" t="s">
        <v>3</v>
      </c>
      <c r="G21" s="13" t="s">
        <v>4</v>
      </c>
      <c r="H21" s="66" t="s">
        <v>5</v>
      </c>
      <c r="I21" s="14" t="s">
        <v>6</v>
      </c>
      <c r="J21" s="13" t="s">
        <v>7</v>
      </c>
      <c r="K21" s="123" t="s">
        <v>8</v>
      </c>
      <c r="L21" s="124"/>
      <c r="M21" s="125"/>
      <c r="N21" s="38"/>
    </row>
    <row r="22" spans="1:15" ht="36.75" customHeight="1" x14ac:dyDescent="0.5">
      <c r="A22" s="37"/>
      <c r="B22" s="71" t="s">
        <v>94</v>
      </c>
      <c r="C22" s="70" t="s">
        <v>93</v>
      </c>
      <c r="D22" s="41"/>
      <c r="E22" s="42"/>
      <c r="F22" s="42" t="s">
        <v>21</v>
      </c>
      <c r="G22" s="42" t="s">
        <v>48</v>
      </c>
      <c r="H22" s="49">
        <v>7905.59</v>
      </c>
      <c r="I22" s="60">
        <v>1000</v>
      </c>
      <c r="J22" s="60">
        <f>H22+I22</f>
        <v>8905.59</v>
      </c>
      <c r="K22" s="99" t="s">
        <v>112</v>
      </c>
      <c r="L22" s="100"/>
      <c r="M22" s="101"/>
      <c r="N22" s="38"/>
    </row>
    <row r="23" spans="1:15" ht="36.75" customHeight="1" x14ac:dyDescent="0.5">
      <c r="A23" s="37"/>
      <c r="B23" s="71" t="s">
        <v>94</v>
      </c>
      <c r="C23" s="70" t="s">
        <v>52</v>
      </c>
      <c r="D23" s="41"/>
      <c r="E23" s="42"/>
      <c r="F23" s="42" t="s">
        <v>21</v>
      </c>
      <c r="G23" s="42" t="s">
        <v>49</v>
      </c>
      <c r="H23" s="49">
        <v>2430</v>
      </c>
      <c r="I23" s="60">
        <v>190</v>
      </c>
      <c r="J23" s="60">
        <f t="shared" ref="J23:J24" si="0">H23+I23</f>
        <v>2620</v>
      </c>
      <c r="K23" s="99" t="s">
        <v>113</v>
      </c>
      <c r="L23" s="100"/>
      <c r="M23" s="101"/>
      <c r="N23" s="38"/>
    </row>
    <row r="24" spans="1:15" ht="36.75" customHeight="1" x14ac:dyDescent="0.5">
      <c r="A24" s="37"/>
      <c r="B24" s="71" t="s">
        <v>94</v>
      </c>
      <c r="C24" s="70" t="s">
        <v>46</v>
      </c>
      <c r="D24" s="41"/>
      <c r="E24" s="42"/>
      <c r="F24" s="42" t="s">
        <v>21</v>
      </c>
      <c r="G24" s="42" t="s">
        <v>47</v>
      </c>
      <c r="H24" s="49">
        <v>3028.52</v>
      </c>
      <c r="I24" s="60">
        <v>310</v>
      </c>
      <c r="J24" s="60">
        <f t="shared" si="0"/>
        <v>3338.52</v>
      </c>
      <c r="K24" s="99" t="s">
        <v>114</v>
      </c>
      <c r="L24" s="100"/>
      <c r="M24" s="101"/>
      <c r="N24" s="38"/>
    </row>
    <row r="25" spans="1:15" ht="32.1" customHeight="1" x14ac:dyDescent="0.5">
      <c r="A25" s="35"/>
      <c r="B25" s="118" t="s">
        <v>22</v>
      </c>
      <c r="C25" s="119"/>
      <c r="D25" s="119"/>
      <c r="E25" s="119"/>
      <c r="F25" s="119"/>
      <c r="G25" s="119"/>
      <c r="H25" s="61">
        <f>SUM(H22:H22)</f>
        <v>7905.59</v>
      </c>
      <c r="I25" s="62">
        <f>SUM(I22:I24)</f>
        <v>1500</v>
      </c>
      <c r="J25" s="61">
        <f>+H25+I25</f>
        <v>9405.59</v>
      </c>
      <c r="K25" s="120"/>
      <c r="L25" s="120"/>
      <c r="M25" s="121"/>
    </row>
    <row r="26" spans="1:15" s="52" customFormat="1" ht="28.5" customHeight="1" thickBot="1" x14ac:dyDescent="0.55000000000000004">
      <c r="A26" s="50"/>
      <c r="B26" s="51" t="s">
        <v>20</v>
      </c>
      <c r="C26" s="51"/>
      <c r="D26" s="53"/>
      <c r="E26" s="54"/>
      <c r="F26" s="55"/>
      <c r="G26" s="56"/>
      <c r="H26" s="57"/>
      <c r="I26" s="58"/>
      <c r="J26" s="59"/>
      <c r="K26" s="115"/>
      <c r="L26" s="116"/>
      <c r="M26" s="117"/>
    </row>
    <row r="27" spans="1:15" ht="35.25" customHeight="1" thickBot="1" x14ac:dyDescent="0.55000000000000004">
      <c r="A27" s="35"/>
      <c r="B27" s="15" t="s">
        <v>19</v>
      </c>
      <c r="C27" s="16"/>
      <c r="D27" s="17"/>
      <c r="E27" s="18"/>
      <c r="F27" s="19"/>
      <c r="G27" s="20"/>
      <c r="H27" s="34">
        <f>'RO 15'!J31</f>
        <v>14923188.189999999</v>
      </c>
      <c r="I27" s="21">
        <f>I25</f>
        <v>1500</v>
      </c>
      <c r="J27" s="47">
        <f>H27+I27</f>
        <v>14924688.189999999</v>
      </c>
      <c r="K27" s="15" t="s">
        <v>18</v>
      </c>
      <c r="L27" s="46"/>
      <c r="M27" s="48"/>
    </row>
    <row r="28" spans="1:15" x14ac:dyDescent="0.5">
      <c r="A28" s="35"/>
      <c r="B28" s="24"/>
      <c r="C28" s="24"/>
      <c r="D28" s="24"/>
      <c r="E28" s="24"/>
      <c r="F28" s="24"/>
      <c r="G28" s="24"/>
      <c r="H28" s="39"/>
      <c r="I28" s="25"/>
      <c r="J28" s="26"/>
      <c r="K28" s="23"/>
      <c r="L28" s="22" t="s">
        <v>14</v>
      </c>
      <c r="M28" s="22"/>
    </row>
    <row r="29" spans="1:15" x14ac:dyDescent="0.5">
      <c r="A29" s="35"/>
      <c r="B29" s="24"/>
      <c r="C29" s="24"/>
      <c r="D29" s="24"/>
      <c r="E29" s="24"/>
      <c r="F29" s="24"/>
      <c r="G29" s="27"/>
      <c r="H29" s="24"/>
      <c r="I29" s="25"/>
      <c r="J29" s="23"/>
      <c r="K29" s="23"/>
      <c r="L29" s="22"/>
      <c r="M29" s="22"/>
    </row>
    <row r="30" spans="1:15" ht="34.15" customHeight="1" x14ac:dyDescent="0.5">
      <c r="A30" s="37"/>
      <c r="B30" s="24"/>
      <c r="C30" s="24"/>
      <c r="D30" s="24"/>
      <c r="E30" s="24"/>
      <c r="F30" s="24"/>
      <c r="G30" s="27"/>
      <c r="H30" s="24"/>
      <c r="I30" s="25"/>
      <c r="J30" s="23"/>
    </row>
    <row r="31" spans="1:15" ht="21" customHeight="1" x14ac:dyDescent="0.5">
      <c r="A31" s="37"/>
      <c r="B31" s="36" t="s">
        <v>17</v>
      </c>
      <c r="F31" s="28"/>
      <c r="H31" s="29"/>
      <c r="I31" s="36" t="s">
        <v>14</v>
      </c>
      <c r="J31" s="39"/>
      <c r="M31" s="36" t="s">
        <v>14</v>
      </c>
      <c r="O31" s="39"/>
    </row>
    <row r="32" spans="1:15" ht="21" customHeight="1" x14ac:dyDescent="0.5">
      <c r="A32" s="37"/>
      <c r="B32" s="40">
        <v>45925</v>
      </c>
      <c r="F32" s="28"/>
      <c r="G32" s="39"/>
      <c r="H32" s="28"/>
      <c r="I32" s="36" t="s">
        <v>14</v>
      </c>
      <c r="O32" s="39"/>
    </row>
    <row r="33" spans="1:12" ht="19.149999999999999" customHeight="1" x14ac:dyDescent="0.5">
      <c r="A33" s="22"/>
      <c r="C33" s="30"/>
      <c r="F33" s="28"/>
      <c r="G33" s="39"/>
      <c r="H33" s="28"/>
    </row>
    <row r="34" spans="1:12" ht="18" customHeight="1" x14ac:dyDescent="0.5">
      <c r="A34" s="24"/>
      <c r="F34" s="28"/>
      <c r="G34" s="39"/>
      <c r="H34" s="28"/>
    </row>
    <row r="35" spans="1:12" x14ac:dyDescent="0.5">
      <c r="A35" s="24"/>
      <c r="F35" s="28"/>
      <c r="H35" s="28"/>
      <c r="I35" s="31" t="s">
        <v>15</v>
      </c>
      <c r="J35" s="31"/>
      <c r="K35" s="31"/>
      <c r="L35" s="31"/>
    </row>
    <row r="36" spans="1:12" x14ac:dyDescent="0.5">
      <c r="A36" s="24"/>
      <c r="F36" s="28"/>
      <c r="H36" s="28"/>
    </row>
    <row r="37" spans="1:12" x14ac:dyDescent="0.5">
      <c r="F37" s="28"/>
      <c r="H37" s="28"/>
    </row>
    <row r="38" spans="1:12" x14ac:dyDescent="0.5">
      <c r="F38" s="28"/>
      <c r="H38" s="28"/>
    </row>
    <row r="39" spans="1:12" x14ac:dyDescent="0.5">
      <c r="D39" s="30"/>
      <c r="F39" s="28"/>
      <c r="H39" s="28"/>
    </row>
    <row r="40" spans="1:12" x14ac:dyDescent="0.5">
      <c r="F40" s="28"/>
      <c r="H40" s="28"/>
    </row>
    <row r="41" spans="1:12" x14ac:dyDescent="0.5">
      <c r="F41" s="28"/>
      <c r="H41" s="28"/>
    </row>
    <row r="42" spans="1:12" x14ac:dyDescent="0.5">
      <c r="F42" s="28"/>
      <c r="H42" s="28"/>
    </row>
    <row r="43" spans="1:12" x14ac:dyDescent="0.5">
      <c r="F43" s="28"/>
      <c r="H43" s="28"/>
    </row>
    <row r="44" spans="1:12" x14ac:dyDescent="0.5">
      <c r="F44" s="28"/>
      <c r="H44" s="28"/>
    </row>
    <row r="45" spans="1:12" x14ac:dyDescent="0.5">
      <c r="F45" s="28"/>
      <c r="H45" s="28"/>
    </row>
    <row r="46" spans="1:12" x14ac:dyDescent="0.5">
      <c r="F46" s="28"/>
      <c r="H46" s="28"/>
    </row>
    <row r="47" spans="1:12" x14ac:dyDescent="0.5">
      <c r="F47" s="28"/>
      <c r="H47" s="28"/>
    </row>
    <row r="48" spans="1:12" x14ac:dyDescent="0.5">
      <c r="F48" s="28"/>
      <c r="H48" s="28"/>
    </row>
    <row r="49" spans="6:8" x14ac:dyDescent="0.5">
      <c r="F49" s="28"/>
      <c r="H49" s="28"/>
    </row>
    <row r="50" spans="6:8" x14ac:dyDescent="0.5">
      <c r="F50" s="28"/>
      <c r="H50" s="28"/>
    </row>
  </sheetData>
  <mergeCells count="26">
    <mergeCell ref="B25:G25"/>
    <mergeCell ref="K25:M25"/>
    <mergeCell ref="K16:M16"/>
    <mergeCell ref="K26:M26"/>
    <mergeCell ref="K21:M21"/>
    <mergeCell ref="K22:M22"/>
    <mergeCell ref="K23:M23"/>
    <mergeCell ref="K24:M24"/>
    <mergeCell ref="B19:M20"/>
    <mergeCell ref="B16:F16"/>
    <mergeCell ref="G16:H16"/>
    <mergeCell ref="B17:F17"/>
    <mergeCell ref="G17:H17"/>
    <mergeCell ref="K17:M17"/>
    <mergeCell ref="B12:M13"/>
    <mergeCell ref="B14:D14"/>
    <mergeCell ref="G14:H14"/>
    <mergeCell ref="K14:M14"/>
    <mergeCell ref="B15:C15"/>
    <mergeCell ref="G15:H15"/>
    <mergeCell ref="K15:M15"/>
    <mergeCell ref="D1:K2"/>
    <mergeCell ref="D3:K4"/>
    <mergeCell ref="B5:M7"/>
    <mergeCell ref="B10:G10"/>
    <mergeCell ref="J10:L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B1" zoomScale="80" zoomScaleNormal="80" workbookViewId="0">
      <selection activeCell="V14" sqref="V14"/>
    </sheetView>
  </sheetViews>
  <sheetFormatPr defaultColWidth="11" defaultRowHeight="17.649999999999999" x14ac:dyDescent="0.5"/>
  <cols>
    <col min="1" max="1" width="8.86328125" style="36" customWidth="1"/>
    <col min="2" max="2" width="13.59765625" style="36" customWidth="1"/>
    <col min="3" max="3" width="34.3984375" style="36" customWidth="1"/>
    <col min="4" max="4" width="2.1328125" style="36" hidden="1" customWidth="1"/>
    <col min="5" max="5" width="8" style="36" customWidth="1"/>
    <col min="6" max="6" width="14" style="36" customWidth="1"/>
    <col min="7" max="7" width="12.86328125" style="36" customWidth="1"/>
    <col min="8" max="8" width="17.59765625" style="36" customWidth="1"/>
    <col min="9" max="9" width="17.1328125" style="36" customWidth="1"/>
    <col min="10" max="10" width="18.59765625" style="36" customWidth="1"/>
    <col min="11" max="11" width="8.86328125" style="36" customWidth="1"/>
    <col min="12" max="12" width="13" style="36" customWidth="1"/>
    <col min="13" max="13" width="54.3984375" style="36" customWidth="1"/>
    <col min="14" max="14" width="10" style="36" customWidth="1"/>
    <col min="15" max="15" width="9" style="36" customWidth="1"/>
    <col min="16" max="217" width="8.86328125" style="36" customWidth="1"/>
    <col min="218" max="218" width="11.59765625" style="36" customWidth="1"/>
    <col min="219" max="219" width="42.265625" style="36" customWidth="1"/>
    <col min="220" max="220" width="7.1328125" style="36" customWidth="1"/>
    <col min="221" max="222" width="11" style="36"/>
    <col min="223" max="223" width="8.86328125" style="36" customWidth="1"/>
    <col min="224" max="224" width="11.59765625" style="36" customWidth="1"/>
    <col min="225" max="225" width="27.59765625" style="36" customWidth="1"/>
    <col min="226" max="226" width="0" style="36" hidden="1" customWidth="1"/>
    <col min="227" max="227" width="8" style="36" customWidth="1"/>
    <col min="228" max="228" width="8.73046875" style="36" customWidth="1"/>
    <col min="229" max="229" width="7.59765625" style="36" customWidth="1"/>
    <col min="230" max="230" width="15.265625" style="36" customWidth="1"/>
    <col min="231" max="231" width="17.1328125" style="36" customWidth="1"/>
    <col min="232" max="232" width="15.73046875" style="36" customWidth="1"/>
    <col min="233" max="234" width="8.86328125" style="36" customWidth="1"/>
    <col min="235" max="235" width="50.1328125" style="36" customWidth="1"/>
    <col min="236" max="236" width="8.86328125" style="36" customWidth="1"/>
    <col min="237" max="237" width="13.3984375" style="36" customWidth="1"/>
    <col min="238" max="473" width="8.86328125" style="36" customWidth="1"/>
    <col min="474" max="474" width="11.59765625" style="36" customWidth="1"/>
    <col min="475" max="475" width="42.265625" style="36" customWidth="1"/>
    <col min="476" max="476" width="7.1328125" style="36" customWidth="1"/>
    <col min="477" max="478" width="11" style="36"/>
    <col min="479" max="479" width="8.86328125" style="36" customWidth="1"/>
    <col min="480" max="480" width="11.59765625" style="36" customWidth="1"/>
    <col min="481" max="481" width="27.59765625" style="36" customWidth="1"/>
    <col min="482" max="482" width="0" style="36" hidden="1" customWidth="1"/>
    <col min="483" max="483" width="8" style="36" customWidth="1"/>
    <col min="484" max="484" width="8.73046875" style="36" customWidth="1"/>
    <col min="485" max="485" width="7.59765625" style="36" customWidth="1"/>
    <col min="486" max="486" width="15.265625" style="36" customWidth="1"/>
    <col min="487" max="487" width="17.1328125" style="36" customWidth="1"/>
    <col min="488" max="488" width="15.73046875" style="36" customWidth="1"/>
    <col min="489" max="490" width="8.86328125" style="36" customWidth="1"/>
    <col min="491" max="491" width="50.1328125" style="36" customWidth="1"/>
    <col min="492" max="492" width="8.86328125" style="36" customWidth="1"/>
    <col min="493" max="493" width="13.3984375" style="36" customWidth="1"/>
    <col min="494" max="729" width="8.86328125" style="36" customWidth="1"/>
    <col min="730" max="730" width="11.59765625" style="36" customWidth="1"/>
    <col min="731" max="731" width="42.265625" style="36" customWidth="1"/>
    <col min="732" max="732" width="7.1328125" style="36" customWidth="1"/>
    <col min="733" max="734" width="11" style="36"/>
    <col min="735" max="735" width="8.86328125" style="36" customWidth="1"/>
    <col min="736" max="736" width="11.59765625" style="36" customWidth="1"/>
    <col min="737" max="737" width="27.59765625" style="36" customWidth="1"/>
    <col min="738" max="738" width="0" style="36" hidden="1" customWidth="1"/>
    <col min="739" max="739" width="8" style="36" customWidth="1"/>
    <col min="740" max="740" width="8.73046875" style="36" customWidth="1"/>
    <col min="741" max="741" width="7.59765625" style="36" customWidth="1"/>
    <col min="742" max="742" width="15.265625" style="36" customWidth="1"/>
    <col min="743" max="743" width="17.1328125" style="36" customWidth="1"/>
    <col min="744" max="744" width="15.73046875" style="36" customWidth="1"/>
    <col min="745" max="746" width="8.86328125" style="36" customWidth="1"/>
    <col min="747" max="747" width="50.1328125" style="36" customWidth="1"/>
    <col min="748" max="748" width="8.86328125" style="36" customWidth="1"/>
    <col min="749" max="749" width="13.3984375" style="36" customWidth="1"/>
    <col min="750" max="985" width="8.86328125" style="36" customWidth="1"/>
    <col min="986" max="986" width="11.59765625" style="36" customWidth="1"/>
    <col min="987" max="987" width="42.265625" style="36" customWidth="1"/>
    <col min="988" max="988" width="7.1328125" style="36" customWidth="1"/>
    <col min="989" max="990" width="11" style="36"/>
    <col min="991" max="991" width="8.86328125" style="36" customWidth="1"/>
    <col min="992" max="992" width="11.59765625" style="36" customWidth="1"/>
    <col min="993" max="993" width="27.59765625" style="36" customWidth="1"/>
    <col min="994" max="994" width="0" style="36" hidden="1" customWidth="1"/>
    <col min="995" max="995" width="8" style="36" customWidth="1"/>
    <col min="996" max="996" width="8.73046875" style="36" customWidth="1"/>
    <col min="997" max="997" width="7.59765625" style="36" customWidth="1"/>
    <col min="998" max="998" width="15.265625" style="36" customWidth="1"/>
    <col min="999" max="999" width="17.1328125" style="36" customWidth="1"/>
    <col min="1000" max="1000" width="15.73046875" style="36" customWidth="1"/>
    <col min="1001" max="1002" width="8.86328125" style="36" customWidth="1"/>
    <col min="1003" max="1003" width="50.1328125" style="36" customWidth="1"/>
    <col min="1004" max="1004" width="8.86328125" style="36" customWidth="1"/>
    <col min="1005" max="1005" width="13.3984375" style="36" customWidth="1"/>
    <col min="1006" max="1241" width="8.86328125" style="36" customWidth="1"/>
    <col min="1242" max="1242" width="11.59765625" style="36" customWidth="1"/>
    <col min="1243" max="1243" width="42.265625" style="36" customWidth="1"/>
    <col min="1244" max="1244" width="7.1328125" style="36" customWidth="1"/>
    <col min="1245" max="1246" width="11" style="36"/>
    <col min="1247" max="1247" width="8.86328125" style="36" customWidth="1"/>
    <col min="1248" max="1248" width="11.59765625" style="36" customWidth="1"/>
    <col min="1249" max="1249" width="27.59765625" style="36" customWidth="1"/>
    <col min="1250" max="1250" width="0" style="36" hidden="1" customWidth="1"/>
    <col min="1251" max="1251" width="8" style="36" customWidth="1"/>
    <col min="1252" max="1252" width="8.73046875" style="36" customWidth="1"/>
    <col min="1253" max="1253" width="7.59765625" style="36" customWidth="1"/>
    <col min="1254" max="1254" width="15.265625" style="36" customWidth="1"/>
    <col min="1255" max="1255" width="17.1328125" style="36" customWidth="1"/>
    <col min="1256" max="1256" width="15.73046875" style="36" customWidth="1"/>
    <col min="1257" max="1258" width="8.86328125" style="36" customWidth="1"/>
    <col min="1259" max="1259" width="50.1328125" style="36" customWidth="1"/>
    <col min="1260" max="1260" width="8.86328125" style="36" customWidth="1"/>
    <col min="1261" max="1261" width="13.3984375" style="36" customWidth="1"/>
    <col min="1262" max="1497" width="8.86328125" style="36" customWidth="1"/>
    <col min="1498" max="1498" width="11.59765625" style="36" customWidth="1"/>
    <col min="1499" max="1499" width="42.265625" style="36" customWidth="1"/>
    <col min="1500" max="1500" width="7.1328125" style="36" customWidth="1"/>
    <col min="1501" max="1502" width="11" style="36"/>
    <col min="1503" max="1503" width="8.86328125" style="36" customWidth="1"/>
    <col min="1504" max="1504" width="11.59765625" style="36" customWidth="1"/>
    <col min="1505" max="1505" width="27.59765625" style="36" customWidth="1"/>
    <col min="1506" max="1506" width="0" style="36" hidden="1" customWidth="1"/>
    <col min="1507" max="1507" width="8" style="36" customWidth="1"/>
    <col min="1508" max="1508" width="8.73046875" style="36" customWidth="1"/>
    <col min="1509" max="1509" width="7.59765625" style="36" customWidth="1"/>
    <col min="1510" max="1510" width="15.265625" style="36" customWidth="1"/>
    <col min="1511" max="1511" width="17.1328125" style="36" customWidth="1"/>
    <col min="1512" max="1512" width="15.73046875" style="36" customWidth="1"/>
    <col min="1513" max="1514" width="8.86328125" style="36" customWidth="1"/>
    <col min="1515" max="1515" width="50.1328125" style="36" customWidth="1"/>
    <col min="1516" max="1516" width="8.86328125" style="36" customWidth="1"/>
    <col min="1517" max="1517" width="13.3984375" style="36" customWidth="1"/>
    <col min="1518" max="1753" width="8.86328125" style="36" customWidth="1"/>
    <col min="1754" max="1754" width="11.59765625" style="36" customWidth="1"/>
    <col min="1755" max="1755" width="42.265625" style="36" customWidth="1"/>
    <col min="1756" max="1756" width="7.1328125" style="36" customWidth="1"/>
    <col min="1757" max="1758" width="11" style="36"/>
    <col min="1759" max="1759" width="8.86328125" style="36" customWidth="1"/>
    <col min="1760" max="1760" width="11.59765625" style="36" customWidth="1"/>
    <col min="1761" max="1761" width="27.59765625" style="36" customWidth="1"/>
    <col min="1762" max="1762" width="0" style="36" hidden="1" customWidth="1"/>
    <col min="1763" max="1763" width="8" style="36" customWidth="1"/>
    <col min="1764" max="1764" width="8.73046875" style="36" customWidth="1"/>
    <col min="1765" max="1765" width="7.59765625" style="36" customWidth="1"/>
    <col min="1766" max="1766" width="15.265625" style="36" customWidth="1"/>
    <col min="1767" max="1767" width="17.1328125" style="36" customWidth="1"/>
    <col min="1768" max="1768" width="15.73046875" style="36" customWidth="1"/>
    <col min="1769" max="1770" width="8.86328125" style="36" customWidth="1"/>
    <col min="1771" max="1771" width="50.1328125" style="36" customWidth="1"/>
    <col min="1772" max="1772" width="8.86328125" style="36" customWidth="1"/>
    <col min="1773" max="1773" width="13.3984375" style="36" customWidth="1"/>
    <col min="1774" max="2009" width="8.86328125" style="36" customWidth="1"/>
    <col min="2010" max="2010" width="11.59765625" style="36" customWidth="1"/>
    <col min="2011" max="2011" width="42.265625" style="36" customWidth="1"/>
    <col min="2012" max="2012" width="7.1328125" style="36" customWidth="1"/>
    <col min="2013" max="2014" width="11" style="36"/>
    <col min="2015" max="2015" width="8.86328125" style="36" customWidth="1"/>
    <col min="2016" max="2016" width="11.59765625" style="36" customWidth="1"/>
    <col min="2017" max="2017" width="27.59765625" style="36" customWidth="1"/>
    <col min="2018" max="2018" width="0" style="36" hidden="1" customWidth="1"/>
    <col min="2019" max="2019" width="8" style="36" customWidth="1"/>
    <col min="2020" max="2020" width="8.73046875" style="36" customWidth="1"/>
    <col min="2021" max="2021" width="7.59765625" style="36" customWidth="1"/>
    <col min="2022" max="2022" width="15.265625" style="36" customWidth="1"/>
    <col min="2023" max="2023" width="17.1328125" style="36" customWidth="1"/>
    <col min="2024" max="2024" width="15.73046875" style="36" customWidth="1"/>
    <col min="2025" max="2026" width="8.86328125" style="36" customWidth="1"/>
    <col min="2027" max="2027" width="50.1328125" style="36" customWidth="1"/>
    <col min="2028" max="2028" width="8.86328125" style="36" customWidth="1"/>
    <col min="2029" max="2029" width="13.3984375" style="36" customWidth="1"/>
    <col min="2030" max="2265" width="8.86328125" style="36" customWidth="1"/>
    <col min="2266" max="2266" width="11.59765625" style="36" customWidth="1"/>
    <col min="2267" max="2267" width="42.265625" style="36" customWidth="1"/>
    <col min="2268" max="2268" width="7.1328125" style="36" customWidth="1"/>
    <col min="2269" max="2270" width="11" style="36"/>
    <col min="2271" max="2271" width="8.86328125" style="36" customWidth="1"/>
    <col min="2272" max="2272" width="11.59765625" style="36" customWidth="1"/>
    <col min="2273" max="2273" width="27.59765625" style="36" customWidth="1"/>
    <col min="2274" max="2274" width="0" style="36" hidden="1" customWidth="1"/>
    <col min="2275" max="2275" width="8" style="36" customWidth="1"/>
    <col min="2276" max="2276" width="8.73046875" style="36" customWidth="1"/>
    <col min="2277" max="2277" width="7.59765625" style="36" customWidth="1"/>
    <col min="2278" max="2278" width="15.265625" style="36" customWidth="1"/>
    <col min="2279" max="2279" width="17.1328125" style="36" customWidth="1"/>
    <col min="2280" max="2280" width="15.73046875" style="36" customWidth="1"/>
    <col min="2281" max="2282" width="8.86328125" style="36" customWidth="1"/>
    <col min="2283" max="2283" width="50.1328125" style="36" customWidth="1"/>
    <col min="2284" max="2284" width="8.86328125" style="36" customWidth="1"/>
    <col min="2285" max="2285" width="13.3984375" style="36" customWidth="1"/>
    <col min="2286" max="2521" width="8.86328125" style="36" customWidth="1"/>
    <col min="2522" max="2522" width="11.59765625" style="36" customWidth="1"/>
    <col min="2523" max="2523" width="42.265625" style="36" customWidth="1"/>
    <col min="2524" max="2524" width="7.1328125" style="36" customWidth="1"/>
    <col min="2525" max="2526" width="11" style="36"/>
    <col min="2527" max="2527" width="8.86328125" style="36" customWidth="1"/>
    <col min="2528" max="2528" width="11.59765625" style="36" customWidth="1"/>
    <col min="2529" max="2529" width="27.59765625" style="36" customWidth="1"/>
    <col min="2530" max="2530" width="0" style="36" hidden="1" customWidth="1"/>
    <col min="2531" max="2531" width="8" style="36" customWidth="1"/>
    <col min="2532" max="2532" width="8.73046875" style="36" customWidth="1"/>
    <col min="2533" max="2533" width="7.59765625" style="36" customWidth="1"/>
    <col min="2534" max="2534" width="15.265625" style="36" customWidth="1"/>
    <col min="2535" max="2535" width="17.1328125" style="36" customWidth="1"/>
    <col min="2536" max="2536" width="15.73046875" style="36" customWidth="1"/>
    <col min="2537" max="2538" width="8.86328125" style="36" customWidth="1"/>
    <col min="2539" max="2539" width="50.1328125" style="36" customWidth="1"/>
    <col min="2540" max="2540" width="8.86328125" style="36" customWidth="1"/>
    <col min="2541" max="2541" width="13.3984375" style="36" customWidth="1"/>
    <col min="2542" max="2777" width="8.86328125" style="36" customWidth="1"/>
    <col min="2778" max="2778" width="11.59765625" style="36" customWidth="1"/>
    <col min="2779" max="2779" width="42.265625" style="36" customWidth="1"/>
    <col min="2780" max="2780" width="7.1328125" style="36" customWidth="1"/>
    <col min="2781" max="2782" width="11" style="36"/>
    <col min="2783" max="2783" width="8.86328125" style="36" customWidth="1"/>
    <col min="2784" max="2784" width="11.59765625" style="36" customWidth="1"/>
    <col min="2785" max="2785" width="27.59765625" style="36" customWidth="1"/>
    <col min="2786" max="2786" width="0" style="36" hidden="1" customWidth="1"/>
    <col min="2787" max="2787" width="8" style="36" customWidth="1"/>
    <col min="2788" max="2788" width="8.73046875" style="36" customWidth="1"/>
    <col min="2789" max="2789" width="7.59765625" style="36" customWidth="1"/>
    <col min="2790" max="2790" width="15.265625" style="36" customWidth="1"/>
    <col min="2791" max="2791" width="17.1328125" style="36" customWidth="1"/>
    <col min="2792" max="2792" width="15.73046875" style="36" customWidth="1"/>
    <col min="2793" max="2794" width="8.86328125" style="36" customWidth="1"/>
    <col min="2795" max="2795" width="50.1328125" style="36" customWidth="1"/>
    <col min="2796" max="2796" width="8.86328125" style="36" customWidth="1"/>
    <col min="2797" max="2797" width="13.3984375" style="36" customWidth="1"/>
    <col min="2798" max="3033" width="8.86328125" style="36" customWidth="1"/>
    <col min="3034" max="3034" width="11.59765625" style="36" customWidth="1"/>
    <col min="3035" max="3035" width="42.265625" style="36" customWidth="1"/>
    <col min="3036" max="3036" width="7.1328125" style="36" customWidth="1"/>
    <col min="3037" max="3038" width="11" style="36"/>
    <col min="3039" max="3039" width="8.86328125" style="36" customWidth="1"/>
    <col min="3040" max="3040" width="11.59765625" style="36" customWidth="1"/>
    <col min="3041" max="3041" width="27.59765625" style="36" customWidth="1"/>
    <col min="3042" max="3042" width="0" style="36" hidden="1" customWidth="1"/>
    <col min="3043" max="3043" width="8" style="36" customWidth="1"/>
    <col min="3044" max="3044" width="8.73046875" style="36" customWidth="1"/>
    <col min="3045" max="3045" width="7.59765625" style="36" customWidth="1"/>
    <col min="3046" max="3046" width="15.265625" style="36" customWidth="1"/>
    <col min="3047" max="3047" width="17.1328125" style="36" customWidth="1"/>
    <col min="3048" max="3048" width="15.73046875" style="36" customWidth="1"/>
    <col min="3049" max="3050" width="8.86328125" style="36" customWidth="1"/>
    <col min="3051" max="3051" width="50.1328125" style="36" customWidth="1"/>
    <col min="3052" max="3052" width="8.86328125" style="36" customWidth="1"/>
    <col min="3053" max="3053" width="13.3984375" style="36" customWidth="1"/>
    <col min="3054" max="3289" width="8.86328125" style="36" customWidth="1"/>
    <col min="3290" max="3290" width="11.59765625" style="36" customWidth="1"/>
    <col min="3291" max="3291" width="42.265625" style="36" customWidth="1"/>
    <col min="3292" max="3292" width="7.1328125" style="36" customWidth="1"/>
    <col min="3293" max="3294" width="11" style="36"/>
    <col min="3295" max="3295" width="8.86328125" style="36" customWidth="1"/>
    <col min="3296" max="3296" width="11.59765625" style="36" customWidth="1"/>
    <col min="3297" max="3297" width="27.59765625" style="36" customWidth="1"/>
    <col min="3298" max="3298" width="0" style="36" hidden="1" customWidth="1"/>
    <col min="3299" max="3299" width="8" style="36" customWidth="1"/>
    <col min="3300" max="3300" width="8.73046875" style="36" customWidth="1"/>
    <col min="3301" max="3301" width="7.59765625" style="36" customWidth="1"/>
    <col min="3302" max="3302" width="15.265625" style="36" customWidth="1"/>
    <col min="3303" max="3303" width="17.1328125" style="36" customWidth="1"/>
    <col min="3304" max="3304" width="15.73046875" style="36" customWidth="1"/>
    <col min="3305" max="3306" width="8.86328125" style="36" customWidth="1"/>
    <col min="3307" max="3307" width="50.1328125" style="36" customWidth="1"/>
    <col min="3308" max="3308" width="8.86328125" style="36" customWidth="1"/>
    <col min="3309" max="3309" width="13.3984375" style="36" customWidth="1"/>
    <col min="3310" max="3545" width="8.86328125" style="36" customWidth="1"/>
    <col min="3546" max="3546" width="11.59765625" style="36" customWidth="1"/>
    <col min="3547" max="3547" width="42.265625" style="36" customWidth="1"/>
    <col min="3548" max="3548" width="7.1328125" style="36" customWidth="1"/>
    <col min="3549" max="3550" width="11" style="36"/>
    <col min="3551" max="3551" width="8.86328125" style="36" customWidth="1"/>
    <col min="3552" max="3552" width="11.59765625" style="36" customWidth="1"/>
    <col min="3553" max="3553" width="27.59765625" style="36" customWidth="1"/>
    <col min="3554" max="3554" width="0" style="36" hidden="1" customWidth="1"/>
    <col min="3555" max="3555" width="8" style="36" customWidth="1"/>
    <col min="3556" max="3556" width="8.73046875" style="36" customWidth="1"/>
    <col min="3557" max="3557" width="7.59765625" style="36" customWidth="1"/>
    <col min="3558" max="3558" width="15.265625" style="36" customWidth="1"/>
    <col min="3559" max="3559" width="17.1328125" style="36" customWidth="1"/>
    <col min="3560" max="3560" width="15.73046875" style="36" customWidth="1"/>
    <col min="3561" max="3562" width="8.86328125" style="36" customWidth="1"/>
    <col min="3563" max="3563" width="50.1328125" style="36" customWidth="1"/>
    <col min="3564" max="3564" width="8.86328125" style="36" customWidth="1"/>
    <col min="3565" max="3565" width="13.3984375" style="36" customWidth="1"/>
    <col min="3566" max="3801" width="8.86328125" style="36" customWidth="1"/>
    <col min="3802" max="3802" width="11.59765625" style="36" customWidth="1"/>
    <col min="3803" max="3803" width="42.265625" style="36" customWidth="1"/>
    <col min="3804" max="3804" width="7.1328125" style="36" customWidth="1"/>
    <col min="3805" max="3806" width="11" style="36"/>
    <col min="3807" max="3807" width="8.86328125" style="36" customWidth="1"/>
    <col min="3808" max="3808" width="11.59765625" style="36" customWidth="1"/>
    <col min="3809" max="3809" width="27.59765625" style="36" customWidth="1"/>
    <col min="3810" max="3810" width="0" style="36" hidden="1" customWidth="1"/>
    <col min="3811" max="3811" width="8" style="36" customWidth="1"/>
    <col min="3812" max="3812" width="8.73046875" style="36" customWidth="1"/>
    <col min="3813" max="3813" width="7.59765625" style="36" customWidth="1"/>
    <col min="3814" max="3814" width="15.265625" style="36" customWidth="1"/>
    <col min="3815" max="3815" width="17.1328125" style="36" customWidth="1"/>
    <col min="3816" max="3816" width="15.73046875" style="36" customWidth="1"/>
    <col min="3817" max="3818" width="8.86328125" style="36" customWidth="1"/>
    <col min="3819" max="3819" width="50.1328125" style="36" customWidth="1"/>
    <col min="3820" max="3820" width="8.86328125" style="36" customWidth="1"/>
    <col min="3821" max="3821" width="13.3984375" style="36" customWidth="1"/>
    <col min="3822" max="4057" width="8.86328125" style="36" customWidth="1"/>
    <col min="4058" max="4058" width="11.59765625" style="36" customWidth="1"/>
    <col min="4059" max="4059" width="42.265625" style="36" customWidth="1"/>
    <col min="4060" max="4060" width="7.1328125" style="36" customWidth="1"/>
    <col min="4061" max="4062" width="11" style="36"/>
    <col min="4063" max="4063" width="8.86328125" style="36" customWidth="1"/>
    <col min="4064" max="4064" width="11.59765625" style="36" customWidth="1"/>
    <col min="4065" max="4065" width="27.59765625" style="36" customWidth="1"/>
    <col min="4066" max="4066" width="0" style="36" hidden="1" customWidth="1"/>
    <col min="4067" max="4067" width="8" style="36" customWidth="1"/>
    <col min="4068" max="4068" width="8.73046875" style="36" customWidth="1"/>
    <col min="4069" max="4069" width="7.59765625" style="36" customWidth="1"/>
    <col min="4070" max="4070" width="15.265625" style="36" customWidth="1"/>
    <col min="4071" max="4071" width="17.1328125" style="36" customWidth="1"/>
    <col min="4072" max="4072" width="15.73046875" style="36" customWidth="1"/>
    <col min="4073" max="4074" width="8.86328125" style="36" customWidth="1"/>
    <col min="4075" max="4075" width="50.1328125" style="36" customWidth="1"/>
    <col min="4076" max="4076" width="8.86328125" style="36" customWidth="1"/>
    <col min="4077" max="4077" width="13.3984375" style="36" customWidth="1"/>
    <col min="4078" max="4313" width="8.86328125" style="36" customWidth="1"/>
    <col min="4314" max="4314" width="11.59765625" style="36" customWidth="1"/>
    <col min="4315" max="4315" width="42.265625" style="36" customWidth="1"/>
    <col min="4316" max="4316" width="7.1328125" style="36" customWidth="1"/>
    <col min="4317" max="4318" width="11" style="36"/>
    <col min="4319" max="4319" width="8.86328125" style="36" customWidth="1"/>
    <col min="4320" max="4320" width="11.59765625" style="36" customWidth="1"/>
    <col min="4321" max="4321" width="27.59765625" style="36" customWidth="1"/>
    <col min="4322" max="4322" width="0" style="36" hidden="1" customWidth="1"/>
    <col min="4323" max="4323" width="8" style="36" customWidth="1"/>
    <col min="4324" max="4324" width="8.73046875" style="36" customWidth="1"/>
    <col min="4325" max="4325" width="7.59765625" style="36" customWidth="1"/>
    <col min="4326" max="4326" width="15.265625" style="36" customWidth="1"/>
    <col min="4327" max="4327" width="17.1328125" style="36" customWidth="1"/>
    <col min="4328" max="4328" width="15.73046875" style="36" customWidth="1"/>
    <col min="4329" max="4330" width="8.86328125" style="36" customWidth="1"/>
    <col min="4331" max="4331" width="50.1328125" style="36" customWidth="1"/>
    <col min="4332" max="4332" width="8.86328125" style="36" customWidth="1"/>
    <col min="4333" max="4333" width="13.3984375" style="36" customWidth="1"/>
    <col min="4334" max="4569" width="8.86328125" style="36" customWidth="1"/>
    <col min="4570" max="4570" width="11.59765625" style="36" customWidth="1"/>
    <col min="4571" max="4571" width="42.265625" style="36" customWidth="1"/>
    <col min="4572" max="4572" width="7.1328125" style="36" customWidth="1"/>
    <col min="4573" max="4574" width="11" style="36"/>
    <col min="4575" max="4575" width="8.86328125" style="36" customWidth="1"/>
    <col min="4576" max="4576" width="11.59765625" style="36" customWidth="1"/>
    <col min="4577" max="4577" width="27.59765625" style="36" customWidth="1"/>
    <col min="4578" max="4578" width="0" style="36" hidden="1" customWidth="1"/>
    <col min="4579" max="4579" width="8" style="36" customWidth="1"/>
    <col min="4580" max="4580" width="8.73046875" style="36" customWidth="1"/>
    <col min="4581" max="4581" width="7.59765625" style="36" customWidth="1"/>
    <col min="4582" max="4582" width="15.265625" style="36" customWidth="1"/>
    <col min="4583" max="4583" width="17.1328125" style="36" customWidth="1"/>
    <col min="4584" max="4584" width="15.73046875" style="36" customWidth="1"/>
    <col min="4585" max="4586" width="8.86328125" style="36" customWidth="1"/>
    <col min="4587" max="4587" width="50.1328125" style="36" customWidth="1"/>
    <col min="4588" max="4588" width="8.86328125" style="36" customWidth="1"/>
    <col min="4589" max="4589" width="13.3984375" style="36" customWidth="1"/>
    <col min="4590" max="4825" width="8.86328125" style="36" customWidth="1"/>
    <col min="4826" max="4826" width="11.59765625" style="36" customWidth="1"/>
    <col min="4827" max="4827" width="42.265625" style="36" customWidth="1"/>
    <col min="4828" max="4828" width="7.1328125" style="36" customWidth="1"/>
    <col min="4829" max="4830" width="11" style="36"/>
    <col min="4831" max="4831" width="8.86328125" style="36" customWidth="1"/>
    <col min="4832" max="4832" width="11.59765625" style="36" customWidth="1"/>
    <col min="4833" max="4833" width="27.59765625" style="36" customWidth="1"/>
    <col min="4834" max="4834" width="0" style="36" hidden="1" customWidth="1"/>
    <col min="4835" max="4835" width="8" style="36" customWidth="1"/>
    <col min="4836" max="4836" width="8.73046875" style="36" customWidth="1"/>
    <col min="4837" max="4837" width="7.59765625" style="36" customWidth="1"/>
    <col min="4838" max="4838" width="15.265625" style="36" customWidth="1"/>
    <col min="4839" max="4839" width="17.1328125" style="36" customWidth="1"/>
    <col min="4840" max="4840" width="15.73046875" style="36" customWidth="1"/>
    <col min="4841" max="4842" width="8.86328125" style="36" customWidth="1"/>
    <col min="4843" max="4843" width="50.1328125" style="36" customWidth="1"/>
    <col min="4844" max="4844" width="8.86328125" style="36" customWidth="1"/>
    <col min="4845" max="4845" width="13.3984375" style="36" customWidth="1"/>
    <col min="4846" max="5081" width="8.86328125" style="36" customWidth="1"/>
    <col min="5082" max="5082" width="11.59765625" style="36" customWidth="1"/>
    <col min="5083" max="5083" width="42.265625" style="36" customWidth="1"/>
    <col min="5084" max="5084" width="7.1328125" style="36" customWidth="1"/>
    <col min="5085" max="5086" width="11" style="36"/>
    <col min="5087" max="5087" width="8.86328125" style="36" customWidth="1"/>
    <col min="5088" max="5088" width="11.59765625" style="36" customWidth="1"/>
    <col min="5089" max="5089" width="27.59765625" style="36" customWidth="1"/>
    <col min="5090" max="5090" width="0" style="36" hidden="1" customWidth="1"/>
    <col min="5091" max="5091" width="8" style="36" customWidth="1"/>
    <col min="5092" max="5092" width="8.73046875" style="36" customWidth="1"/>
    <col min="5093" max="5093" width="7.59765625" style="36" customWidth="1"/>
    <col min="5094" max="5094" width="15.265625" style="36" customWidth="1"/>
    <col min="5095" max="5095" width="17.1328125" style="36" customWidth="1"/>
    <col min="5096" max="5096" width="15.73046875" style="36" customWidth="1"/>
    <col min="5097" max="5098" width="8.86328125" style="36" customWidth="1"/>
    <col min="5099" max="5099" width="50.1328125" style="36" customWidth="1"/>
    <col min="5100" max="5100" width="8.86328125" style="36" customWidth="1"/>
    <col min="5101" max="5101" width="13.3984375" style="36" customWidth="1"/>
    <col min="5102" max="5337" width="8.86328125" style="36" customWidth="1"/>
    <col min="5338" max="5338" width="11.59765625" style="36" customWidth="1"/>
    <col min="5339" max="5339" width="42.265625" style="36" customWidth="1"/>
    <col min="5340" max="5340" width="7.1328125" style="36" customWidth="1"/>
    <col min="5341" max="5342" width="11" style="36"/>
    <col min="5343" max="5343" width="8.86328125" style="36" customWidth="1"/>
    <col min="5344" max="5344" width="11.59765625" style="36" customWidth="1"/>
    <col min="5345" max="5345" width="27.59765625" style="36" customWidth="1"/>
    <col min="5346" max="5346" width="0" style="36" hidden="1" customWidth="1"/>
    <col min="5347" max="5347" width="8" style="36" customWidth="1"/>
    <col min="5348" max="5348" width="8.73046875" style="36" customWidth="1"/>
    <col min="5349" max="5349" width="7.59765625" style="36" customWidth="1"/>
    <col min="5350" max="5350" width="15.265625" style="36" customWidth="1"/>
    <col min="5351" max="5351" width="17.1328125" style="36" customWidth="1"/>
    <col min="5352" max="5352" width="15.73046875" style="36" customWidth="1"/>
    <col min="5353" max="5354" width="8.86328125" style="36" customWidth="1"/>
    <col min="5355" max="5355" width="50.1328125" style="36" customWidth="1"/>
    <col min="5356" max="5356" width="8.86328125" style="36" customWidth="1"/>
    <col min="5357" max="5357" width="13.3984375" style="36" customWidth="1"/>
    <col min="5358" max="5593" width="8.86328125" style="36" customWidth="1"/>
    <col min="5594" max="5594" width="11.59765625" style="36" customWidth="1"/>
    <col min="5595" max="5595" width="42.265625" style="36" customWidth="1"/>
    <col min="5596" max="5596" width="7.1328125" style="36" customWidth="1"/>
    <col min="5597" max="5598" width="11" style="36"/>
    <col min="5599" max="5599" width="8.86328125" style="36" customWidth="1"/>
    <col min="5600" max="5600" width="11.59765625" style="36" customWidth="1"/>
    <col min="5601" max="5601" width="27.59765625" style="36" customWidth="1"/>
    <col min="5602" max="5602" width="0" style="36" hidden="1" customWidth="1"/>
    <col min="5603" max="5603" width="8" style="36" customWidth="1"/>
    <col min="5604" max="5604" width="8.73046875" style="36" customWidth="1"/>
    <col min="5605" max="5605" width="7.59765625" style="36" customWidth="1"/>
    <col min="5606" max="5606" width="15.265625" style="36" customWidth="1"/>
    <col min="5607" max="5607" width="17.1328125" style="36" customWidth="1"/>
    <col min="5608" max="5608" width="15.73046875" style="36" customWidth="1"/>
    <col min="5609" max="5610" width="8.86328125" style="36" customWidth="1"/>
    <col min="5611" max="5611" width="50.1328125" style="36" customWidth="1"/>
    <col min="5612" max="5612" width="8.86328125" style="36" customWidth="1"/>
    <col min="5613" max="5613" width="13.3984375" style="36" customWidth="1"/>
    <col min="5614" max="5849" width="8.86328125" style="36" customWidth="1"/>
    <col min="5850" max="5850" width="11.59765625" style="36" customWidth="1"/>
    <col min="5851" max="5851" width="42.265625" style="36" customWidth="1"/>
    <col min="5852" max="5852" width="7.1328125" style="36" customWidth="1"/>
    <col min="5853" max="5854" width="11" style="36"/>
    <col min="5855" max="5855" width="8.86328125" style="36" customWidth="1"/>
    <col min="5856" max="5856" width="11.59765625" style="36" customWidth="1"/>
    <col min="5857" max="5857" width="27.59765625" style="36" customWidth="1"/>
    <col min="5858" max="5858" width="0" style="36" hidden="1" customWidth="1"/>
    <col min="5859" max="5859" width="8" style="36" customWidth="1"/>
    <col min="5860" max="5860" width="8.73046875" style="36" customWidth="1"/>
    <col min="5861" max="5861" width="7.59765625" style="36" customWidth="1"/>
    <col min="5862" max="5862" width="15.265625" style="36" customWidth="1"/>
    <col min="5863" max="5863" width="17.1328125" style="36" customWidth="1"/>
    <col min="5864" max="5864" width="15.73046875" style="36" customWidth="1"/>
    <col min="5865" max="5866" width="8.86328125" style="36" customWidth="1"/>
    <col min="5867" max="5867" width="50.1328125" style="36" customWidth="1"/>
    <col min="5868" max="5868" width="8.86328125" style="36" customWidth="1"/>
    <col min="5869" max="5869" width="13.3984375" style="36" customWidth="1"/>
    <col min="5870" max="6105" width="8.86328125" style="36" customWidth="1"/>
    <col min="6106" max="6106" width="11.59765625" style="36" customWidth="1"/>
    <col min="6107" max="6107" width="42.265625" style="36" customWidth="1"/>
    <col min="6108" max="6108" width="7.1328125" style="36" customWidth="1"/>
    <col min="6109" max="6110" width="11" style="36"/>
    <col min="6111" max="6111" width="8.86328125" style="36" customWidth="1"/>
    <col min="6112" max="6112" width="11.59765625" style="36" customWidth="1"/>
    <col min="6113" max="6113" width="27.59765625" style="36" customWidth="1"/>
    <col min="6114" max="6114" width="0" style="36" hidden="1" customWidth="1"/>
    <col min="6115" max="6115" width="8" style="36" customWidth="1"/>
    <col min="6116" max="6116" width="8.73046875" style="36" customWidth="1"/>
    <col min="6117" max="6117" width="7.59765625" style="36" customWidth="1"/>
    <col min="6118" max="6118" width="15.265625" style="36" customWidth="1"/>
    <col min="6119" max="6119" width="17.1328125" style="36" customWidth="1"/>
    <col min="6120" max="6120" width="15.73046875" style="36" customWidth="1"/>
    <col min="6121" max="6122" width="8.86328125" style="36" customWidth="1"/>
    <col min="6123" max="6123" width="50.1328125" style="36" customWidth="1"/>
    <col min="6124" max="6124" width="8.86328125" style="36" customWidth="1"/>
    <col min="6125" max="6125" width="13.3984375" style="36" customWidth="1"/>
    <col min="6126" max="6361" width="8.86328125" style="36" customWidth="1"/>
    <col min="6362" max="6362" width="11.59765625" style="36" customWidth="1"/>
    <col min="6363" max="6363" width="42.265625" style="36" customWidth="1"/>
    <col min="6364" max="6364" width="7.1328125" style="36" customWidth="1"/>
    <col min="6365" max="6366" width="11" style="36"/>
    <col min="6367" max="6367" width="8.86328125" style="36" customWidth="1"/>
    <col min="6368" max="6368" width="11.59765625" style="36" customWidth="1"/>
    <col min="6369" max="6369" width="27.59765625" style="36" customWidth="1"/>
    <col min="6370" max="6370" width="0" style="36" hidden="1" customWidth="1"/>
    <col min="6371" max="6371" width="8" style="36" customWidth="1"/>
    <col min="6372" max="6372" width="8.73046875" style="36" customWidth="1"/>
    <col min="6373" max="6373" width="7.59765625" style="36" customWidth="1"/>
    <col min="6374" max="6374" width="15.265625" style="36" customWidth="1"/>
    <col min="6375" max="6375" width="17.1328125" style="36" customWidth="1"/>
    <col min="6376" max="6376" width="15.73046875" style="36" customWidth="1"/>
    <col min="6377" max="6378" width="8.86328125" style="36" customWidth="1"/>
    <col min="6379" max="6379" width="50.1328125" style="36" customWidth="1"/>
    <col min="6380" max="6380" width="8.86328125" style="36" customWidth="1"/>
    <col min="6381" max="6381" width="13.3984375" style="36" customWidth="1"/>
    <col min="6382" max="6617" width="8.86328125" style="36" customWidth="1"/>
    <col min="6618" max="6618" width="11.59765625" style="36" customWidth="1"/>
    <col min="6619" max="6619" width="42.265625" style="36" customWidth="1"/>
    <col min="6620" max="6620" width="7.1328125" style="36" customWidth="1"/>
    <col min="6621" max="6622" width="11" style="36"/>
    <col min="6623" max="6623" width="8.86328125" style="36" customWidth="1"/>
    <col min="6624" max="6624" width="11.59765625" style="36" customWidth="1"/>
    <col min="6625" max="6625" width="27.59765625" style="36" customWidth="1"/>
    <col min="6626" max="6626" width="0" style="36" hidden="1" customWidth="1"/>
    <col min="6627" max="6627" width="8" style="36" customWidth="1"/>
    <col min="6628" max="6628" width="8.73046875" style="36" customWidth="1"/>
    <col min="6629" max="6629" width="7.59765625" style="36" customWidth="1"/>
    <col min="6630" max="6630" width="15.265625" style="36" customWidth="1"/>
    <col min="6631" max="6631" width="17.1328125" style="36" customWidth="1"/>
    <col min="6632" max="6632" width="15.73046875" style="36" customWidth="1"/>
    <col min="6633" max="6634" width="8.86328125" style="36" customWidth="1"/>
    <col min="6635" max="6635" width="50.1328125" style="36" customWidth="1"/>
    <col min="6636" max="6636" width="8.86328125" style="36" customWidth="1"/>
    <col min="6637" max="6637" width="13.3984375" style="36" customWidth="1"/>
    <col min="6638" max="6873" width="8.86328125" style="36" customWidth="1"/>
    <col min="6874" max="6874" width="11.59765625" style="36" customWidth="1"/>
    <col min="6875" max="6875" width="42.265625" style="36" customWidth="1"/>
    <col min="6876" max="6876" width="7.1328125" style="36" customWidth="1"/>
    <col min="6877" max="6878" width="11" style="36"/>
    <col min="6879" max="6879" width="8.86328125" style="36" customWidth="1"/>
    <col min="6880" max="6880" width="11.59765625" style="36" customWidth="1"/>
    <col min="6881" max="6881" width="27.59765625" style="36" customWidth="1"/>
    <col min="6882" max="6882" width="0" style="36" hidden="1" customWidth="1"/>
    <col min="6883" max="6883" width="8" style="36" customWidth="1"/>
    <col min="6884" max="6884" width="8.73046875" style="36" customWidth="1"/>
    <col min="6885" max="6885" width="7.59765625" style="36" customWidth="1"/>
    <col min="6886" max="6886" width="15.265625" style="36" customWidth="1"/>
    <col min="6887" max="6887" width="17.1328125" style="36" customWidth="1"/>
    <col min="6888" max="6888" width="15.73046875" style="36" customWidth="1"/>
    <col min="6889" max="6890" width="8.86328125" style="36" customWidth="1"/>
    <col min="6891" max="6891" width="50.1328125" style="36" customWidth="1"/>
    <col min="6892" max="6892" width="8.86328125" style="36" customWidth="1"/>
    <col min="6893" max="6893" width="13.3984375" style="36" customWidth="1"/>
    <col min="6894" max="7129" width="8.86328125" style="36" customWidth="1"/>
    <col min="7130" max="7130" width="11.59765625" style="36" customWidth="1"/>
    <col min="7131" max="7131" width="42.265625" style="36" customWidth="1"/>
    <col min="7132" max="7132" width="7.1328125" style="36" customWidth="1"/>
    <col min="7133" max="7134" width="11" style="36"/>
    <col min="7135" max="7135" width="8.86328125" style="36" customWidth="1"/>
    <col min="7136" max="7136" width="11.59765625" style="36" customWidth="1"/>
    <col min="7137" max="7137" width="27.59765625" style="36" customWidth="1"/>
    <col min="7138" max="7138" width="0" style="36" hidden="1" customWidth="1"/>
    <col min="7139" max="7139" width="8" style="36" customWidth="1"/>
    <col min="7140" max="7140" width="8.73046875" style="36" customWidth="1"/>
    <col min="7141" max="7141" width="7.59765625" style="36" customWidth="1"/>
    <col min="7142" max="7142" width="15.265625" style="36" customWidth="1"/>
    <col min="7143" max="7143" width="17.1328125" style="36" customWidth="1"/>
    <col min="7144" max="7144" width="15.73046875" style="36" customWidth="1"/>
    <col min="7145" max="7146" width="8.86328125" style="36" customWidth="1"/>
    <col min="7147" max="7147" width="50.1328125" style="36" customWidth="1"/>
    <col min="7148" max="7148" width="8.86328125" style="36" customWidth="1"/>
    <col min="7149" max="7149" width="13.3984375" style="36" customWidth="1"/>
    <col min="7150" max="7385" width="8.86328125" style="36" customWidth="1"/>
    <col min="7386" max="7386" width="11.59765625" style="36" customWidth="1"/>
    <col min="7387" max="7387" width="42.265625" style="36" customWidth="1"/>
    <col min="7388" max="7388" width="7.1328125" style="36" customWidth="1"/>
    <col min="7389" max="7390" width="11" style="36"/>
    <col min="7391" max="7391" width="8.86328125" style="36" customWidth="1"/>
    <col min="7392" max="7392" width="11.59765625" style="36" customWidth="1"/>
    <col min="7393" max="7393" width="27.59765625" style="36" customWidth="1"/>
    <col min="7394" max="7394" width="0" style="36" hidden="1" customWidth="1"/>
    <col min="7395" max="7395" width="8" style="36" customWidth="1"/>
    <col min="7396" max="7396" width="8.73046875" style="36" customWidth="1"/>
    <col min="7397" max="7397" width="7.59765625" style="36" customWidth="1"/>
    <col min="7398" max="7398" width="15.265625" style="36" customWidth="1"/>
    <col min="7399" max="7399" width="17.1328125" style="36" customWidth="1"/>
    <col min="7400" max="7400" width="15.73046875" style="36" customWidth="1"/>
    <col min="7401" max="7402" width="8.86328125" style="36" customWidth="1"/>
    <col min="7403" max="7403" width="50.1328125" style="36" customWidth="1"/>
    <col min="7404" max="7404" width="8.86328125" style="36" customWidth="1"/>
    <col min="7405" max="7405" width="13.3984375" style="36" customWidth="1"/>
    <col min="7406" max="7641" width="8.86328125" style="36" customWidth="1"/>
    <col min="7642" max="7642" width="11.59765625" style="36" customWidth="1"/>
    <col min="7643" max="7643" width="42.265625" style="36" customWidth="1"/>
    <col min="7644" max="7644" width="7.1328125" style="36" customWidth="1"/>
    <col min="7645" max="7646" width="11" style="36"/>
    <col min="7647" max="7647" width="8.86328125" style="36" customWidth="1"/>
    <col min="7648" max="7648" width="11.59765625" style="36" customWidth="1"/>
    <col min="7649" max="7649" width="27.59765625" style="36" customWidth="1"/>
    <col min="7650" max="7650" width="0" style="36" hidden="1" customWidth="1"/>
    <col min="7651" max="7651" width="8" style="36" customWidth="1"/>
    <col min="7652" max="7652" width="8.73046875" style="36" customWidth="1"/>
    <col min="7653" max="7653" width="7.59765625" style="36" customWidth="1"/>
    <col min="7654" max="7654" width="15.265625" style="36" customWidth="1"/>
    <col min="7655" max="7655" width="17.1328125" style="36" customWidth="1"/>
    <col min="7656" max="7656" width="15.73046875" style="36" customWidth="1"/>
    <col min="7657" max="7658" width="8.86328125" style="36" customWidth="1"/>
    <col min="7659" max="7659" width="50.1328125" style="36" customWidth="1"/>
    <col min="7660" max="7660" width="8.86328125" style="36" customWidth="1"/>
    <col min="7661" max="7661" width="13.3984375" style="36" customWidth="1"/>
    <col min="7662" max="7897" width="8.86328125" style="36" customWidth="1"/>
    <col min="7898" max="7898" width="11.59765625" style="36" customWidth="1"/>
    <col min="7899" max="7899" width="42.265625" style="36" customWidth="1"/>
    <col min="7900" max="7900" width="7.1328125" style="36" customWidth="1"/>
    <col min="7901" max="7902" width="11" style="36"/>
    <col min="7903" max="7903" width="8.86328125" style="36" customWidth="1"/>
    <col min="7904" max="7904" width="11.59765625" style="36" customWidth="1"/>
    <col min="7905" max="7905" width="27.59765625" style="36" customWidth="1"/>
    <col min="7906" max="7906" width="0" style="36" hidden="1" customWidth="1"/>
    <col min="7907" max="7907" width="8" style="36" customWidth="1"/>
    <col min="7908" max="7908" width="8.73046875" style="36" customWidth="1"/>
    <col min="7909" max="7909" width="7.59765625" style="36" customWidth="1"/>
    <col min="7910" max="7910" width="15.265625" style="36" customWidth="1"/>
    <col min="7911" max="7911" width="17.1328125" style="36" customWidth="1"/>
    <col min="7912" max="7912" width="15.73046875" style="36" customWidth="1"/>
    <col min="7913" max="7914" width="8.86328125" style="36" customWidth="1"/>
    <col min="7915" max="7915" width="50.1328125" style="36" customWidth="1"/>
    <col min="7916" max="7916" width="8.86328125" style="36" customWidth="1"/>
    <col min="7917" max="7917" width="13.3984375" style="36" customWidth="1"/>
    <col min="7918" max="8153" width="8.86328125" style="36" customWidth="1"/>
    <col min="8154" max="8154" width="11.59765625" style="36" customWidth="1"/>
    <col min="8155" max="8155" width="42.265625" style="36" customWidth="1"/>
    <col min="8156" max="8156" width="7.1328125" style="36" customWidth="1"/>
    <col min="8157" max="8158" width="11" style="36"/>
    <col min="8159" max="8159" width="8.86328125" style="36" customWidth="1"/>
    <col min="8160" max="8160" width="11.59765625" style="36" customWidth="1"/>
    <col min="8161" max="8161" width="27.59765625" style="36" customWidth="1"/>
    <col min="8162" max="8162" width="0" style="36" hidden="1" customWidth="1"/>
    <col min="8163" max="8163" width="8" style="36" customWidth="1"/>
    <col min="8164" max="8164" width="8.73046875" style="36" customWidth="1"/>
    <col min="8165" max="8165" width="7.59765625" style="36" customWidth="1"/>
    <col min="8166" max="8166" width="15.265625" style="36" customWidth="1"/>
    <col min="8167" max="8167" width="17.1328125" style="36" customWidth="1"/>
    <col min="8168" max="8168" width="15.73046875" style="36" customWidth="1"/>
    <col min="8169" max="8170" width="8.86328125" style="36" customWidth="1"/>
    <col min="8171" max="8171" width="50.1328125" style="36" customWidth="1"/>
    <col min="8172" max="8172" width="8.86328125" style="36" customWidth="1"/>
    <col min="8173" max="8173" width="13.3984375" style="36" customWidth="1"/>
    <col min="8174" max="8409" width="8.86328125" style="36" customWidth="1"/>
    <col min="8410" max="8410" width="11.59765625" style="36" customWidth="1"/>
    <col min="8411" max="8411" width="42.265625" style="36" customWidth="1"/>
    <col min="8412" max="8412" width="7.1328125" style="36" customWidth="1"/>
    <col min="8413" max="8414" width="11" style="36"/>
    <col min="8415" max="8415" width="8.86328125" style="36" customWidth="1"/>
    <col min="8416" max="8416" width="11.59765625" style="36" customWidth="1"/>
    <col min="8417" max="8417" width="27.59765625" style="36" customWidth="1"/>
    <col min="8418" max="8418" width="0" style="36" hidden="1" customWidth="1"/>
    <col min="8419" max="8419" width="8" style="36" customWidth="1"/>
    <col min="8420" max="8420" width="8.73046875" style="36" customWidth="1"/>
    <col min="8421" max="8421" width="7.59765625" style="36" customWidth="1"/>
    <col min="8422" max="8422" width="15.265625" style="36" customWidth="1"/>
    <col min="8423" max="8423" width="17.1328125" style="36" customWidth="1"/>
    <col min="8424" max="8424" width="15.73046875" style="36" customWidth="1"/>
    <col min="8425" max="8426" width="8.86328125" style="36" customWidth="1"/>
    <col min="8427" max="8427" width="50.1328125" style="36" customWidth="1"/>
    <col min="8428" max="8428" width="8.86328125" style="36" customWidth="1"/>
    <col min="8429" max="8429" width="13.3984375" style="36" customWidth="1"/>
    <col min="8430" max="8665" width="8.86328125" style="36" customWidth="1"/>
    <col min="8666" max="8666" width="11.59765625" style="36" customWidth="1"/>
    <col min="8667" max="8667" width="42.265625" style="36" customWidth="1"/>
    <col min="8668" max="8668" width="7.1328125" style="36" customWidth="1"/>
    <col min="8669" max="8670" width="11" style="36"/>
    <col min="8671" max="8671" width="8.86328125" style="36" customWidth="1"/>
    <col min="8672" max="8672" width="11.59765625" style="36" customWidth="1"/>
    <col min="8673" max="8673" width="27.59765625" style="36" customWidth="1"/>
    <col min="8674" max="8674" width="0" style="36" hidden="1" customWidth="1"/>
    <col min="8675" max="8675" width="8" style="36" customWidth="1"/>
    <col min="8676" max="8676" width="8.73046875" style="36" customWidth="1"/>
    <col min="8677" max="8677" width="7.59765625" style="36" customWidth="1"/>
    <col min="8678" max="8678" width="15.265625" style="36" customWidth="1"/>
    <col min="8679" max="8679" width="17.1328125" style="36" customWidth="1"/>
    <col min="8680" max="8680" width="15.73046875" style="36" customWidth="1"/>
    <col min="8681" max="8682" width="8.86328125" style="36" customWidth="1"/>
    <col min="8683" max="8683" width="50.1328125" style="36" customWidth="1"/>
    <col min="8684" max="8684" width="8.86328125" style="36" customWidth="1"/>
    <col min="8685" max="8685" width="13.3984375" style="36" customWidth="1"/>
    <col min="8686" max="8921" width="8.86328125" style="36" customWidth="1"/>
    <col min="8922" max="8922" width="11.59765625" style="36" customWidth="1"/>
    <col min="8923" max="8923" width="42.265625" style="36" customWidth="1"/>
    <col min="8924" max="8924" width="7.1328125" style="36" customWidth="1"/>
    <col min="8925" max="8926" width="11" style="36"/>
    <col min="8927" max="8927" width="8.86328125" style="36" customWidth="1"/>
    <col min="8928" max="8928" width="11.59765625" style="36" customWidth="1"/>
    <col min="8929" max="8929" width="27.59765625" style="36" customWidth="1"/>
    <col min="8930" max="8930" width="0" style="36" hidden="1" customWidth="1"/>
    <col min="8931" max="8931" width="8" style="36" customWidth="1"/>
    <col min="8932" max="8932" width="8.73046875" style="36" customWidth="1"/>
    <col min="8933" max="8933" width="7.59765625" style="36" customWidth="1"/>
    <col min="8934" max="8934" width="15.265625" style="36" customWidth="1"/>
    <col min="8935" max="8935" width="17.1328125" style="36" customWidth="1"/>
    <col min="8936" max="8936" width="15.73046875" style="36" customWidth="1"/>
    <col min="8937" max="8938" width="8.86328125" style="36" customWidth="1"/>
    <col min="8939" max="8939" width="50.1328125" style="36" customWidth="1"/>
    <col min="8940" max="8940" width="8.86328125" style="36" customWidth="1"/>
    <col min="8941" max="8941" width="13.3984375" style="36" customWidth="1"/>
    <col min="8942" max="9177" width="8.86328125" style="36" customWidth="1"/>
    <col min="9178" max="9178" width="11.59765625" style="36" customWidth="1"/>
    <col min="9179" max="9179" width="42.265625" style="36" customWidth="1"/>
    <col min="9180" max="9180" width="7.1328125" style="36" customWidth="1"/>
    <col min="9181" max="9182" width="11" style="36"/>
    <col min="9183" max="9183" width="8.86328125" style="36" customWidth="1"/>
    <col min="9184" max="9184" width="11.59765625" style="36" customWidth="1"/>
    <col min="9185" max="9185" width="27.59765625" style="36" customWidth="1"/>
    <col min="9186" max="9186" width="0" style="36" hidden="1" customWidth="1"/>
    <col min="9187" max="9187" width="8" style="36" customWidth="1"/>
    <col min="9188" max="9188" width="8.73046875" style="36" customWidth="1"/>
    <col min="9189" max="9189" width="7.59765625" style="36" customWidth="1"/>
    <col min="9190" max="9190" width="15.265625" style="36" customWidth="1"/>
    <col min="9191" max="9191" width="17.1328125" style="36" customWidth="1"/>
    <col min="9192" max="9192" width="15.73046875" style="36" customWidth="1"/>
    <col min="9193" max="9194" width="8.86328125" style="36" customWidth="1"/>
    <col min="9195" max="9195" width="50.1328125" style="36" customWidth="1"/>
    <col min="9196" max="9196" width="8.86328125" style="36" customWidth="1"/>
    <col min="9197" max="9197" width="13.3984375" style="36" customWidth="1"/>
    <col min="9198" max="9433" width="8.86328125" style="36" customWidth="1"/>
    <col min="9434" max="9434" width="11.59765625" style="36" customWidth="1"/>
    <col min="9435" max="9435" width="42.265625" style="36" customWidth="1"/>
    <col min="9436" max="9436" width="7.1328125" style="36" customWidth="1"/>
    <col min="9437" max="9438" width="11" style="36"/>
    <col min="9439" max="9439" width="8.86328125" style="36" customWidth="1"/>
    <col min="9440" max="9440" width="11.59765625" style="36" customWidth="1"/>
    <col min="9441" max="9441" width="27.59765625" style="36" customWidth="1"/>
    <col min="9442" max="9442" width="0" style="36" hidden="1" customWidth="1"/>
    <col min="9443" max="9443" width="8" style="36" customWidth="1"/>
    <col min="9444" max="9444" width="8.73046875" style="36" customWidth="1"/>
    <col min="9445" max="9445" width="7.59765625" style="36" customWidth="1"/>
    <col min="9446" max="9446" width="15.265625" style="36" customWidth="1"/>
    <col min="9447" max="9447" width="17.1328125" style="36" customWidth="1"/>
    <col min="9448" max="9448" width="15.73046875" style="36" customWidth="1"/>
    <col min="9449" max="9450" width="8.86328125" style="36" customWidth="1"/>
    <col min="9451" max="9451" width="50.1328125" style="36" customWidth="1"/>
    <col min="9452" max="9452" width="8.86328125" style="36" customWidth="1"/>
    <col min="9453" max="9453" width="13.3984375" style="36" customWidth="1"/>
    <col min="9454" max="9689" width="8.86328125" style="36" customWidth="1"/>
    <col min="9690" max="9690" width="11.59765625" style="36" customWidth="1"/>
    <col min="9691" max="9691" width="42.265625" style="36" customWidth="1"/>
    <col min="9692" max="9692" width="7.1328125" style="36" customWidth="1"/>
    <col min="9693" max="9694" width="11" style="36"/>
    <col min="9695" max="9695" width="8.86328125" style="36" customWidth="1"/>
    <col min="9696" max="9696" width="11.59765625" style="36" customWidth="1"/>
    <col min="9697" max="9697" width="27.59765625" style="36" customWidth="1"/>
    <col min="9698" max="9698" width="0" style="36" hidden="1" customWidth="1"/>
    <col min="9699" max="9699" width="8" style="36" customWidth="1"/>
    <col min="9700" max="9700" width="8.73046875" style="36" customWidth="1"/>
    <col min="9701" max="9701" width="7.59765625" style="36" customWidth="1"/>
    <col min="9702" max="9702" width="15.265625" style="36" customWidth="1"/>
    <col min="9703" max="9703" width="17.1328125" style="36" customWidth="1"/>
    <col min="9704" max="9704" width="15.73046875" style="36" customWidth="1"/>
    <col min="9705" max="9706" width="8.86328125" style="36" customWidth="1"/>
    <col min="9707" max="9707" width="50.1328125" style="36" customWidth="1"/>
    <col min="9708" max="9708" width="8.86328125" style="36" customWidth="1"/>
    <col min="9709" max="9709" width="13.3984375" style="36" customWidth="1"/>
    <col min="9710" max="9945" width="8.86328125" style="36" customWidth="1"/>
    <col min="9946" max="9946" width="11.59765625" style="36" customWidth="1"/>
    <col min="9947" max="9947" width="42.265625" style="36" customWidth="1"/>
    <col min="9948" max="9948" width="7.1328125" style="36" customWidth="1"/>
    <col min="9949" max="9950" width="11" style="36"/>
    <col min="9951" max="9951" width="8.86328125" style="36" customWidth="1"/>
    <col min="9952" max="9952" width="11.59765625" style="36" customWidth="1"/>
    <col min="9953" max="9953" width="27.59765625" style="36" customWidth="1"/>
    <col min="9954" max="9954" width="0" style="36" hidden="1" customWidth="1"/>
    <col min="9955" max="9955" width="8" style="36" customWidth="1"/>
    <col min="9956" max="9956" width="8.73046875" style="36" customWidth="1"/>
    <col min="9957" max="9957" width="7.59765625" style="36" customWidth="1"/>
    <col min="9958" max="9958" width="15.265625" style="36" customWidth="1"/>
    <col min="9959" max="9959" width="17.1328125" style="36" customWidth="1"/>
    <col min="9960" max="9960" width="15.73046875" style="36" customWidth="1"/>
    <col min="9961" max="9962" width="8.86328125" style="36" customWidth="1"/>
    <col min="9963" max="9963" width="50.1328125" style="36" customWidth="1"/>
    <col min="9964" max="9964" width="8.86328125" style="36" customWidth="1"/>
    <col min="9965" max="9965" width="13.3984375" style="36" customWidth="1"/>
    <col min="9966" max="10201" width="8.86328125" style="36" customWidth="1"/>
    <col min="10202" max="10202" width="11.59765625" style="36" customWidth="1"/>
    <col min="10203" max="10203" width="42.265625" style="36" customWidth="1"/>
    <col min="10204" max="10204" width="7.1328125" style="36" customWidth="1"/>
    <col min="10205" max="10206" width="11" style="36"/>
    <col min="10207" max="10207" width="8.86328125" style="36" customWidth="1"/>
    <col min="10208" max="10208" width="11.59765625" style="36" customWidth="1"/>
    <col min="10209" max="10209" width="27.59765625" style="36" customWidth="1"/>
    <col min="10210" max="10210" width="0" style="36" hidden="1" customWidth="1"/>
    <col min="10211" max="10211" width="8" style="36" customWidth="1"/>
    <col min="10212" max="10212" width="8.73046875" style="36" customWidth="1"/>
    <col min="10213" max="10213" width="7.59765625" style="36" customWidth="1"/>
    <col min="10214" max="10214" width="15.265625" style="36" customWidth="1"/>
    <col min="10215" max="10215" width="17.1328125" style="36" customWidth="1"/>
    <col min="10216" max="10216" width="15.73046875" style="36" customWidth="1"/>
    <col min="10217" max="10218" width="8.86328125" style="36" customWidth="1"/>
    <col min="10219" max="10219" width="50.1328125" style="36" customWidth="1"/>
    <col min="10220" max="10220" width="8.86328125" style="36" customWidth="1"/>
    <col min="10221" max="10221" width="13.3984375" style="36" customWidth="1"/>
    <col min="10222" max="10457" width="8.86328125" style="36" customWidth="1"/>
    <col min="10458" max="10458" width="11.59765625" style="36" customWidth="1"/>
    <col min="10459" max="10459" width="42.265625" style="36" customWidth="1"/>
    <col min="10460" max="10460" width="7.1328125" style="36" customWidth="1"/>
    <col min="10461" max="10462" width="11" style="36"/>
    <col min="10463" max="10463" width="8.86328125" style="36" customWidth="1"/>
    <col min="10464" max="10464" width="11.59765625" style="36" customWidth="1"/>
    <col min="10465" max="10465" width="27.59765625" style="36" customWidth="1"/>
    <col min="10466" max="10466" width="0" style="36" hidden="1" customWidth="1"/>
    <col min="10467" max="10467" width="8" style="36" customWidth="1"/>
    <col min="10468" max="10468" width="8.73046875" style="36" customWidth="1"/>
    <col min="10469" max="10469" width="7.59765625" style="36" customWidth="1"/>
    <col min="10470" max="10470" width="15.265625" style="36" customWidth="1"/>
    <col min="10471" max="10471" width="17.1328125" style="36" customWidth="1"/>
    <col min="10472" max="10472" width="15.73046875" style="36" customWidth="1"/>
    <col min="10473" max="10474" width="8.86328125" style="36" customWidth="1"/>
    <col min="10475" max="10475" width="50.1328125" style="36" customWidth="1"/>
    <col min="10476" max="10476" width="8.86328125" style="36" customWidth="1"/>
    <col min="10477" max="10477" width="13.3984375" style="36" customWidth="1"/>
    <col min="10478" max="10713" width="8.86328125" style="36" customWidth="1"/>
    <col min="10714" max="10714" width="11.59765625" style="36" customWidth="1"/>
    <col min="10715" max="10715" width="42.265625" style="36" customWidth="1"/>
    <col min="10716" max="10716" width="7.1328125" style="36" customWidth="1"/>
    <col min="10717" max="10718" width="11" style="36"/>
    <col min="10719" max="10719" width="8.86328125" style="36" customWidth="1"/>
    <col min="10720" max="10720" width="11.59765625" style="36" customWidth="1"/>
    <col min="10721" max="10721" width="27.59765625" style="36" customWidth="1"/>
    <col min="10722" max="10722" width="0" style="36" hidden="1" customWidth="1"/>
    <col min="10723" max="10723" width="8" style="36" customWidth="1"/>
    <col min="10724" max="10724" width="8.73046875" style="36" customWidth="1"/>
    <col min="10725" max="10725" width="7.59765625" style="36" customWidth="1"/>
    <col min="10726" max="10726" width="15.265625" style="36" customWidth="1"/>
    <col min="10727" max="10727" width="17.1328125" style="36" customWidth="1"/>
    <col min="10728" max="10728" width="15.73046875" style="36" customWidth="1"/>
    <col min="10729" max="10730" width="8.86328125" style="36" customWidth="1"/>
    <col min="10731" max="10731" width="50.1328125" style="36" customWidth="1"/>
    <col min="10732" max="10732" width="8.86328125" style="36" customWidth="1"/>
    <col min="10733" max="10733" width="13.3984375" style="36" customWidth="1"/>
    <col min="10734" max="10969" width="8.86328125" style="36" customWidth="1"/>
    <col min="10970" max="10970" width="11.59765625" style="36" customWidth="1"/>
    <col min="10971" max="10971" width="42.265625" style="36" customWidth="1"/>
    <col min="10972" max="10972" width="7.1328125" style="36" customWidth="1"/>
    <col min="10973" max="10974" width="11" style="36"/>
    <col min="10975" max="10975" width="8.86328125" style="36" customWidth="1"/>
    <col min="10976" max="10976" width="11.59765625" style="36" customWidth="1"/>
    <col min="10977" max="10977" width="27.59765625" style="36" customWidth="1"/>
    <col min="10978" max="10978" width="0" style="36" hidden="1" customWidth="1"/>
    <col min="10979" max="10979" width="8" style="36" customWidth="1"/>
    <col min="10980" max="10980" width="8.73046875" style="36" customWidth="1"/>
    <col min="10981" max="10981" width="7.59765625" style="36" customWidth="1"/>
    <col min="10982" max="10982" width="15.265625" style="36" customWidth="1"/>
    <col min="10983" max="10983" width="17.1328125" style="36" customWidth="1"/>
    <col min="10984" max="10984" width="15.73046875" style="36" customWidth="1"/>
    <col min="10985" max="10986" width="8.86328125" style="36" customWidth="1"/>
    <col min="10987" max="10987" width="50.1328125" style="36" customWidth="1"/>
    <col min="10988" max="10988" width="8.86328125" style="36" customWidth="1"/>
    <col min="10989" max="10989" width="13.3984375" style="36" customWidth="1"/>
    <col min="10990" max="11225" width="8.86328125" style="36" customWidth="1"/>
    <col min="11226" max="11226" width="11.59765625" style="36" customWidth="1"/>
    <col min="11227" max="11227" width="42.265625" style="36" customWidth="1"/>
    <col min="11228" max="11228" width="7.1328125" style="36" customWidth="1"/>
    <col min="11229" max="11230" width="11" style="36"/>
    <col min="11231" max="11231" width="8.86328125" style="36" customWidth="1"/>
    <col min="11232" max="11232" width="11.59765625" style="36" customWidth="1"/>
    <col min="11233" max="11233" width="27.59765625" style="36" customWidth="1"/>
    <col min="11234" max="11234" width="0" style="36" hidden="1" customWidth="1"/>
    <col min="11235" max="11235" width="8" style="36" customWidth="1"/>
    <col min="11236" max="11236" width="8.73046875" style="36" customWidth="1"/>
    <col min="11237" max="11237" width="7.59765625" style="36" customWidth="1"/>
    <col min="11238" max="11238" width="15.265625" style="36" customWidth="1"/>
    <col min="11239" max="11239" width="17.1328125" style="36" customWidth="1"/>
    <col min="11240" max="11240" width="15.73046875" style="36" customWidth="1"/>
    <col min="11241" max="11242" width="8.86328125" style="36" customWidth="1"/>
    <col min="11243" max="11243" width="50.1328125" style="36" customWidth="1"/>
    <col min="11244" max="11244" width="8.86328125" style="36" customWidth="1"/>
    <col min="11245" max="11245" width="13.3984375" style="36" customWidth="1"/>
    <col min="11246" max="11481" width="8.86328125" style="36" customWidth="1"/>
    <col min="11482" max="11482" width="11.59765625" style="36" customWidth="1"/>
    <col min="11483" max="11483" width="42.265625" style="36" customWidth="1"/>
    <col min="11484" max="11484" width="7.1328125" style="36" customWidth="1"/>
    <col min="11485" max="11486" width="11" style="36"/>
    <col min="11487" max="11487" width="8.86328125" style="36" customWidth="1"/>
    <col min="11488" max="11488" width="11.59765625" style="36" customWidth="1"/>
    <col min="11489" max="11489" width="27.59765625" style="36" customWidth="1"/>
    <col min="11490" max="11490" width="0" style="36" hidden="1" customWidth="1"/>
    <col min="11491" max="11491" width="8" style="36" customWidth="1"/>
    <col min="11492" max="11492" width="8.73046875" style="36" customWidth="1"/>
    <col min="11493" max="11493" width="7.59765625" style="36" customWidth="1"/>
    <col min="11494" max="11494" width="15.265625" style="36" customWidth="1"/>
    <col min="11495" max="11495" width="17.1328125" style="36" customWidth="1"/>
    <col min="11496" max="11496" width="15.73046875" style="36" customWidth="1"/>
    <col min="11497" max="11498" width="8.86328125" style="36" customWidth="1"/>
    <col min="11499" max="11499" width="50.1328125" style="36" customWidth="1"/>
    <col min="11500" max="11500" width="8.86328125" style="36" customWidth="1"/>
    <col min="11501" max="11501" width="13.3984375" style="36" customWidth="1"/>
    <col min="11502" max="11737" width="8.86328125" style="36" customWidth="1"/>
    <col min="11738" max="11738" width="11.59765625" style="36" customWidth="1"/>
    <col min="11739" max="11739" width="42.265625" style="36" customWidth="1"/>
    <col min="11740" max="11740" width="7.1328125" style="36" customWidth="1"/>
    <col min="11741" max="11742" width="11" style="36"/>
    <col min="11743" max="11743" width="8.86328125" style="36" customWidth="1"/>
    <col min="11744" max="11744" width="11.59765625" style="36" customWidth="1"/>
    <col min="11745" max="11745" width="27.59765625" style="36" customWidth="1"/>
    <col min="11746" max="11746" width="0" style="36" hidden="1" customWidth="1"/>
    <col min="11747" max="11747" width="8" style="36" customWidth="1"/>
    <col min="11748" max="11748" width="8.73046875" style="36" customWidth="1"/>
    <col min="11749" max="11749" width="7.59765625" style="36" customWidth="1"/>
    <col min="11750" max="11750" width="15.265625" style="36" customWidth="1"/>
    <col min="11751" max="11751" width="17.1328125" style="36" customWidth="1"/>
    <col min="11752" max="11752" width="15.73046875" style="36" customWidth="1"/>
    <col min="11753" max="11754" width="8.86328125" style="36" customWidth="1"/>
    <col min="11755" max="11755" width="50.1328125" style="36" customWidth="1"/>
    <col min="11756" max="11756" width="8.86328125" style="36" customWidth="1"/>
    <col min="11757" max="11757" width="13.3984375" style="36" customWidth="1"/>
    <col min="11758" max="11993" width="8.86328125" style="36" customWidth="1"/>
    <col min="11994" max="11994" width="11.59765625" style="36" customWidth="1"/>
    <col min="11995" max="11995" width="42.265625" style="36" customWidth="1"/>
    <col min="11996" max="11996" width="7.1328125" style="36" customWidth="1"/>
    <col min="11997" max="11998" width="11" style="36"/>
    <col min="11999" max="11999" width="8.86328125" style="36" customWidth="1"/>
    <col min="12000" max="12000" width="11.59765625" style="36" customWidth="1"/>
    <col min="12001" max="12001" width="27.59765625" style="36" customWidth="1"/>
    <col min="12002" max="12002" width="0" style="36" hidden="1" customWidth="1"/>
    <col min="12003" max="12003" width="8" style="36" customWidth="1"/>
    <col min="12004" max="12004" width="8.73046875" style="36" customWidth="1"/>
    <col min="12005" max="12005" width="7.59765625" style="36" customWidth="1"/>
    <col min="12006" max="12006" width="15.265625" style="36" customWidth="1"/>
    <col min="12007" max="12007" width="17.1328125" style="36" customWidth="1"/>
    <col min="12008" max="12008" width="15.73046875" style="36" customWidth="1"/>
    <col min="12009" max="12010" width="8.86328125" style="36" customWidth="1"/>
    <col min="12011" max="12011" width="50.1328125" style="36" customWidth="1"/>
    <col min="12012" max="12012" width="8.86328125" style="36" customWidth="1"/>
    <col min="12013" max="12013" width="13.3984375" style="36" customWidth="1"/>
    <col min="12014" max="12249" width="8.86328125" style="36" customWidth="1"/>
    <col min="12250" max="12250" width="11.59765625" style="36" customWidth="1"/>
    <col min="12251" max="12251" width="42.265625" style="36" customWidth="1"/>
    <col min="12252" max="12252" width="7.1328125" style="36" customWidth="1"/>
    <col min="12253" max="12254" width="11" style="36"/>
    <col min="12255" max="12255" width="8.86328125" style="36" customWidth="1"/>
    <col min="12256" max="12256" width="11.59765625" style="36" customWidth="1"/>
    <col min="12257" max="12257" width="27.59765625" style="36" customWidth="1"/>
    <col min="12258" max="12258" width="0" style="36" hidden="1" customWidth="1"/>
    <col min="12259" max="12259" width="8" style="36" customWidth="1"/>
    <col min="12260" max="12260" width="8.73046875" style="36" customWidth="1"/>
    <col min="12261" max="12261" width="7.59765625" style="36" customWidth="1"/>
    <col min="12262" max="12262" width="15.265625" style="36" customWidth="1"/>
    <col min="12263" max="12263" width="17.1328125" style="36" customWidth="1"/>
    <col min="12264" max="12264" width="15.73046875" style="36" customWidth="1"/>
    <col min="12265" max="12266" width="8.86328125" style="36" customWidth="1"/>
    <col min="12267" max="12267" width="50.1328125" style="36" customWidth="1"/>
    <col min="12268" max="12268" width="8.86328125" style="36" customWidth="1"/>
    <col min="12269" max="12269" width="13.3984375" style="36" customWidth="1"/>
    <col min="12270" max="12505" width="8.86328125" style="36" customWidth="1"/>
    <col min="12506" max="12506" width="11.59765625" style="36" customWidth="1"/>
    <col min="12507" max="12507" width="42.265625" style="36" customWidth="1"/>
    <col min="12508" max="12508" width="7.1328125" style="36" customWidth="1"/>
    <col min="12509" max="12510" width="11" style="36"/>
    <col min="12511" max="12511" width="8.86328125" style="36" customWidth="1"/>
    <col min="12512" max="12512" width="11.59765625" style="36" customWidth="1"/>
    <col min="12513" max="12513" width="27.59765625" style="36" customWidth="1"/>
    <col min="12514" max="12514" width="0" style="36" hidden="1" customWidth="1"/>
    <col min="12515" max="12515" width="8" style="36" customWidth="1"/>
    <col min="12516" max="12516" width="8.73046875" style="36" customWidth="1"/>
    <col min="12517" max="12517" width="7.59765625" style="36" customWidth="1"/>
    <col min="12518" max="12518" width="15.265625" style="36" customWidth="1"/>
    <col min="12519" max="12519" width="17.1328125" style="36" customWidth="1"/>
    <col min="12520" max="12520" width="15.73046875" style="36" customWidth="1"/>
    <col min="12521" max="12522" width="8.86328125" style="36" customWidth="1"/>
    <col min="12523" max="12523" width="50.1328125" style="36" customWidth="1"/>
    <col min="12524" max="12524" width="8.86328125" style="36" customWidth="1"/>
    <col min="12525" max="12525" width="13.3984375" style="36" customWidth="1"/>
    <col min="12526" max="12761" width="8.86328125" style="36" customWidth="1"/>
    <col min="12762" max="12762" width="11.59765625" style="36" customWidth="1"/>
    <col min="12763" max="12763" width="42.265625" style="36" customWidth="1"/>
    <col min="12764" max="12764" width="7.1328125" style="36" customWidth="1"/>
    <col min="12765" max="12766" width="11" style="36"/>
    <col min="12767" max="12767" width="8.86328125" style="36" customWidth="1"/>
    <col min="12768" max="12768" width="11.59765625" style="36" customWidth="1"/>
    <col min="12769" max="12769" width="27.59765625" style="36" customWidth="1"/>
    <col min="12770" max="12770" width="0" style="36" hidden="1" customWidth="1"/>
    <col min="12771" max="12771" width="8" style="36" customWidth="1"/>
    <col min="12772" max="12772" width="8.73046875" style="36" customWidth="1"/>
    <col min="12773" max="12773" width="7.59765625" style="36" customWidth="1"/>
    <col min="12774" max="12774" width="15.265625" style="36" customWidth="1"/>
    <col min="12775" max="12775" width="17.1328125" style="36" customWidth="1"/>
    <col min="12776" max="12776" width="15.73046875" style="36" customWidth="1"/>
    <col min="12777" max="12778" width="8.86328125" style="36" customWidth="1"/>
    <col min="12779" max="12779" width="50.1328125" style="36" customWidth="1"/>
    <col min="12780" max="12780" width="8.86328125" style="36" customWidth="1"/>
    <col min="12781" max="12781" width="13.3984375" style="36" customWidth="1"/>
    <col min="12782" max="13017" width="8.86328125" style="36" customWidth="1"/>
    <col min="13018" max="13018" width="11.59765625" style="36" customWidth="1"/>
    <col min="13019" max="13019" width="42.265625" style="36" customWidth="1"/>
    <col min="13020" max="13020" width="7.1328125" style="36" customWidth="1"/>
    <col min="13021" max="13022" width="11" style="36"/>
    <col min="13023" max="13023" width="8.86328125" style="36" customWidth="1"/>
    <col min="13024" max="13024" width="11.59765625" style="36" customWidth="1"/>
    <col min="13025" max="13025" width="27.59765625" style="36" customWidth="1"/>
    <col min="13026" max="13026" width="0" style="36" hidden="1" customWidth="1"/>
    <col min="13027" max="13027" width="8" style="36" customWidth="1"/>
    <col min="13028" max="13028" width="8.73046875" style="36" customWidth="1"/>
    <col min="13029" max="13029" width="7.59765625" style="36" customWidth="1"/>
    <col min="13030" max="13030" width="15.265625" style="36" customWidth="1"/>
    <col min="13031" max="13031" width="17.1328125" style="36" customWidth="1"/>
    <col min="13032" max="13032" width="15.73046875" style="36" customWidth="1"/>
    <col min="13033" max="13034" width="8.86328125" style="36" customWidth="1"/>
    <col min="13035" max="13035" width="50.1328125" style="36" customWidth="1"/>
    <col min="13036" max="13036" width="8.86328125" style="36" customWidth="1"/>
    <col min="13037" max="13037" width="13.3984375" style="36" customWidth="1"/>
    <col min="13038" max="13273" width="8.86328125" style="36" customWidth="1"/>
    <col min="13274" max="13274" width="11.59765625" style="36" customWidth="1"/>
    <col min="13275" max="13275" width="42.265625" style="36" customWidth="1"/>
    <col min="13276" max="13276" width="7.1328125" style="36" customWidth="1"/>
    <col min="13277" max="13278" width="11" style="36"/>
    <col min="13279" max="13279" width="8.86328125" style="36" customWidth="1"/>
    <col min="13280" max="13280" width="11.59765625" style="36" customWidth="1"/>
    <col min="13281" max="13281" width="27.59765625" style="36" customWidth="1"/>
    <col min="13282" max="13282" width="0" style="36" hidden="1" customWidth="1"/>
    <col min="13283" max="13283" width="8" style="36" customWidth="1"/>
    <col min="13284" max="13284" width="8.73046875" style="36" customWidth="1"/>
    <col min="13285" max="13285" width="7.59765625" style="36" customWidth="1"/>
    <col min="13286" max="13286" width="15.265625" style="36" customWidth="1"/>
    <col min="13287" max="13287" width="17.1328125" style="36" customWidth="1"/>
    <col min="13288" max="13288" width="15.73046875" style="36" customWidth="1"/>
    <col min="13289" max="13290" width="8.86328125" style="36" customWidth="1"/>
    <col min="13291" max="13291" width="50.1328125" style="36" customWidth="1"/>
    <col min="13292" max="13292" width="8.86328125" style="36" customWidth="1"/>
    <col min="13293" max="13293" width="13.3984375" style="36" customWidth="1"/>
    <col min="13294" max="13529" width="8.86328125" style="36" customWidth="1"/>
    <col min="13530" max="13530" width="11.59765625" style="36" customWidth="1"/>
    <col min="13531" max="13531" width="42.265625" style="36" customWidth="1"/>
    <col min="13532" max="13532" width="7.1328125" style="36" customWidth="1"/>
    <col min="13533" max="13534" width="11" style="36"/>
    <col min="13535" max="13535" width="8.86328125" style="36" customWidth="1"/>
    <col min="13536" max="13536" width="11.59765625" style="36" customWidth="1"/>
    <col min="13537" max="13537" width="27.59765625" style="36" customWidth="1"/>
    <col min="13538" max="13538" width="0" style="36" hidden="1" customWidth="1"/>
    <col min="13539" max="13539" width="8" style="36" customWidth="1"/>
    <col min="13540" max="13540" width="8.73046875" style="36" customWidth="1"/>
    <col min="13541" max="13541" width="7.59765625" style="36" customWidth="1"/>
    <col min="13542" max="13542" width="15.265625" style="36" customWidth="1"/>
    <col min="13543" max="13543" width="17.1328125" style="36" customWidth="1"/>
    <col min="13544" max="13544" width="15.73046875" style="36" customWidth="1"/>
    <col min="13545" max="13546" width="8.86328125" style="36" customWidth="1"/>
    <col min="13547" max="13547" width="50.1328125" style="36" customWidth="1"/>
    <col min="13548" max="13548" width="8.86328125" style="36" customWidth="1"/>
    <col min="13549" max="13549" width="13.3984375" style="36" customWidth="1"/>
    <col min="13550" max="13785" width="8.86328125" style="36" customWidth="1"/>
    <col min="13786" max="13786" width="11.59765625" style="36" customWidth="1"/>
    <col min="13787" max="13787" width="42.265625" style="36" customWidth="1"/>
    <col min="13788" max="13788" width="7.1328125" style="36" customWidth="1"/>
    <col min="13789" max="13790" width="11" style="36"/>
    <col min="13791" max="13791" width="8.86328125" style="36" customWidth="1"/>
    <col min="13792" max="13792" width="11.59765625" style="36" customWidth="1"/>
    <col min="13793" max="13793" width="27.59765625" style="36" customWidth="1"/>
    <col min="13794" max="13794" width="0" style="36" hidden="1" customWidth="1"/>
    <col min="13795" max="13795" width="8" style="36" customWidth="1"/>
    <col min="13796" max="13796" width="8.73046875" style="36" customWidth="1"/>
    <col min="13797" max="13797" width="7.59765625" style="36" customWidth="1"/>
    <col min="13798" max="13798" width="15.265625" style="36" customWidth="1"/>
    <col min="13799" max="13799" width="17.1328125" style="36" customWidth="1"/>
    <col min="13800" max="13800" width="15.73046875" style="36" customWidth="1"/>
    <col min="13801" max="13802" width="8.86328125" style="36" customWidth="1"/>
    <col min="13803" max="13803" width="50.1328125" style="36" customWidth="1"/>
    <col min="13804" max="13804" width="8.86328125" style="36" customWidth="1"/>
    <col min="13805" max="13805" width="13.3984375" style="36" customWidth="1"/>
    <col min="13806" max="14041" width="8.86328125" style="36" customWidth="1"/>
    <col min="14042" max="14042" width="11.59765625" style="36" customWidth="1"/>
    <col min="14043" max="14043" width="42.265625" style="36" customWidth="1"/>
    <col min="14044" max="14044" width="7.1328125" style="36" customWidth="1"/>
    <col min="14045" max="14046" width="11" style="36"/>
    <col min="14047" max="14047" width="8.86328125" style="36" customWidth="1"/>
    <col min="14048" max="14048" width="11.59765625" style="36" customWidth="1"/>
    <col min="14049" max="14049" width="27.59765625" style="36" customWidth="1"/>
    <col min="14050" max="14050" width="0" style="36" hidden="1" customWidth="1"/>
    <col min="14051" max="14051" width="8" style="36" customWidth="1"/>
    <col min="14052" max="14052" width="8.73046875" style="36" customWidth="1"/>
    <col min="14053" max="14053" width="7.59765625" style="36" customWidth="1"/>
    <col min="14054" max="14054" width="15.265625" style="36" customWidth="1"/>
    <col min="14055" max="14055" width="17.1328125" style="36" customWidth="1"/>
    <col min="14056" max="14056" width="15.73046875" style="36" customWidth="1"/>
    <col min="14057" max="14058" width="8.86328125" style="36" customWidth="1"/>
    <col min="14059" max="14059" width="50.1328125" style="36" customWidth="1"/>
    <col min="14060" max="14060" width="8.86328125" style="36" customWidth="1"/>
    <col min="14061" max="14061" width="13.3984375" style="36" customWidth="1"/>
    <col min="14062" max="14297" width="8.86328125" style="36" customWidth="1"/>
    <col min="14298" max="14298" width="11.59765625" style="36" customWidth="1"/>
    <col min="14299" max="14299" width="42.265625" style="36" customWidth="1"/>
    <col min="14300" max="14300" width="7.1328125" style="36" customWidth="1"/>
    <col min="14301" max="14302" width="11" style="36"/>
    <col min="14303" max="14303" width="8.86328125" style="36" customWidth="1"/>
    <col min="14304" max="14304" width="11.59765625" style="36" customWidth="1"/>
    <col min="14305" max="14305" width="27.59765625" style="36" customWidth="1"/>
    <col min="14306" max="14306" width="0" style="36" hidden="1" customWidth="1"/>
    <col min="14307" max="14307" width="8" style="36" customWidth="1"/>
    <col min="14308" max="14308" width="8.73046875" style="36" customWidth="1"/>
    <col min="14309" max="14309" width="7.59765625" style="36" customWidth="1"/>
    <col min="14310" max="14310" width="15.265625" style="36" customWidth="1"/>
    <col min="14311" max="14311" width="17.1328125" style="36" customWidth="1"/>
    <col min="14312" max="14312" width="15.73046875" style="36" customWidth="1"/>
    <col min="14313" max="14314" width="8.86328125" style="36" customWidth="1"/>
    <col min="14315" max="14315" width="50.1328125" style="36" customWidth="1"/>
    <col min="14316" max="14316" width="8.86328125" style="36" customWidth="1"/>
    <col min="14317" max="14317" width="13.3984375" style="36" customWidth="1"/>
    <col min="14318" max="14553" width="8.86328125" style="36" customWidth="1"/>
    <col min="14554" max="14554" width="11.59765625" style="36" customWidth="1"/>
    <col min="14555" max="14555" width="42.265625" style="36" customWidth="1"/>
    <col min="14556" max="14556" width="7.1328125" style="36" customWidth="1"/>
    <col min="14557" max="14558" width="11" style="36"/>
    <col min="14559" max="14559" width="8.86328125" style="36" customWidth="1"/>
    <col min="14560" max="14560" width="11.59765625" style="36" customWidth="1"/>
    <col min="14561" max="14561" width="27.59765625" style="36" customWidth="1"/>
    <col min="14562" max="14562" width="0" style="36" hidden="1" customWidth="1"/>
    <col min="14563" max="14563" width="8" style="36" customWidth="1"/>
    <col min="14564" max="14564" width="8.73046875" style="36" customWidth="1"/>
    <col min="14565" max="14565" width="7.59765625" style="36" customWidth="1"/>
    <col min="14566" max="14566" width="15.265625" style="36" customWidth="1"/>
    <col min="14567" max="14567" width="17.1328125" style="36" customWidth="1"/>
    <col min="14568" max="14568" width="15.73046875" style="36" customWidth="1"/>
    <col min="14569" max="14570" width="8.86328125" style="36" customWidth="1"/>
    <col min="14571" max="14571" width="50.1328125" style="36" customWidth="1"/>
    <col min="14572" max="14572" width="8.86328125" style="36" customWidth="1"/>
    <col min="14573" max="14573" width="13.3984375" style="36" customWidth="1"/>
    <col min="14574" max="14809" width="8.86328125" style="36" customWidth="1"/>
    <col min="14810" max="14810" width="11.59765625" style="36" customWidth="1"/>
    <col min="14811" max="14811" width="42.265625" style="36" customWidth="1"/>
    <col min="14812" max="14812" width="7.1328125" style="36" customWidth="1"/>
    <col min="14813" max="14814" width="11" style="36"/>
    <col min="14815" max="14815" width="8.86328125" style="36" customWidth="1"/>
    <col min="14816" max="14816" width="11.59765625" style="36" customWidth="1"/>
    <col min="14817" max="14817" width="27.59765625" style="36" customWidth="1"/>
    <col min="14818" max="14818" width="0" style="36" hidden="1" customWidth="1"/>
    <col min="14819" max="14819" width="8" style="36" customWidth="1"/>
    <col min="14820" max="14820" width="8.73046875" style="36" customWidth="1"/>
    <col min="14821" max="14821" width="7.59765625" style="36" customWidth="1"/>
    <col min="14822" max="14822" width="15.265625" style="36" customWidth="1"/>
    <col min="14823" max="14823" width="17.1328125" style="36" customWidth="1"/>
    <col min="14824" max="14824" width="15.73046875" style="36" customWidth="1"/>
    <col min="14825" max="14826" width="8.86328125" style="36" customWidth="1"/>
    <col min="14827" max="14827" width="50.1328125" style="36" customWidth="1"/>
    <col min="14828" max="14828" width="8.86328125" style="36" customWidth="1"/>
    <col min="14829" max="14829" width="13.3984375" style="36" customWidth="1"/>
    <col min="14830" max="15065" width="8.86328125" style="36" customWidth="1"/>
    <col min="15066" max="15066" width="11.59765625" style="36" customWidth="1"/>
    <col min="15067" max="15067" width="42.265625" style="36" customWidth="1"/>
    <col min="15068" max="15068" width="7.1328125" style="36" customWidth="1"/>
    <col min="15069" max="15070" width="11" style="36"/>
    <col min="15071" max="15071" width="8.86328125" style="36" customWidth="1"/>
    <col min="15072" max="15072" width="11.59765625" style="36" customWidth="1"/>
    <col min="15073" max="15073" width="27.59765625" style="36" customWidth="1"/>
    <col min="15074" max="15074" width="0" style="36" hidden="1" customWidth="1"/>
    <col min="15075" max="15075" width="8" style="36" customWidth="1"/>
    <col min="15076" max="15076" width="8.73046875" style="36" customWidth="1"/>
    <col min="15077" max="15077" width="7.59765625" style="36" customWidth="1"/>
    <col min="15078" max="15078" width="15.265625" style="36" customWidth="1"/>
    <col min="15079" max="15079" width="17.1328125" style="36" customWidth="1"/>
    <col min="15080" max="15080" width="15.73046875" style="36" customWidth="1"/>
    <col min="15081" max="15082" width="8.86328125" style="36" customWidth="1"/>
    <col min="15083" max="15083" width="50.1328125" style="36" customWidth="1"/>
    <col min="15084" max="15084" width="8.86328125" style="36" customWidth="1"/>
    <col min="15085" max="15085" width="13.3984375" style="36" customWidth="1"/>
    <col min="15086" max="15321" width="8.86328125" style="36" customWidth="1"/>
    <col min="15322" max="15322" width="11.59765625" style="36" customWidth="1"/>
    <col min="15323" max="15323" width="42.265625" style="36" customWidth="1"/>
    <col min="15324" max="15324" width="7.1328125" style="36" customWidth="1"/>
    <col min="15325" max="15326" width="11" style="36"/>
    <col min="15327" max="15327" width="8.86328125" style="36" customWidth="1"/>
    <col min="15328" max="15328" width="11.59765625" style="36" customWidth="1"/>
    <col min="15329" max="15329" width="27.59765625" style="36" customWidth="1"/>
    <col min="15330" max="15330" width="0" style="36" hidden="1" customWidth="1"/>
    <col min="15331" max="15331" width="8" style="36" customWidth="1"/>
    <col min="15332" max="15332" width="8.73046875" style="36" customWidth="1"/>
    <col min="15333" max="15333" width="7.59765625" style="36" customWidth="1"/>
    <col min="15334" max="15334" width="15.265625" style="36" customWidth="1"/>
    <col min="15335" max="15335" width="17.1328125" style="36" customWidth="1"/>
    <col min="15336" max="15336" width="15.73046875" style="36" customWidth="1"/>
    <col min="15337" max="15338" width="8.86328125" style="36" customWidth="1"/>
    <col min="15339" max="15339" width="50.1328125" style="36" customWidth="1"/>
    <col min="15340" max="15340" width="8.86328125" style="36" customWidth="1"/>
    <col min="15341" max="15341" width="13.3984375" style="36" customWidth="1"/>
    <col min="15342" max="15577" width="8.86328125" style="36" customWidth="1"/>
    <col min="15578" max="15578" width="11.59765625" style="36" customWidth="1"/>
    <col min="15579" max="15579" width="42.265625" style="36" customWidth="1"/>
    <col min="15580" max="15580" width="7.1328125" style="36" customWidth="1"/>
    <col min="15581" max="15582" width="11" style="36"/>
    <col min="15583" max="15583" width="8.86328125" style="36" customWidth="1"/>
    <col min="15584" max="15584" width="11.59765625" style="36" customWidth="1"/>
    <col min="15585" max="15585" width="27.59765625" style="36" customWidth="1"/>
    <col min="15586" max="15586" width="0" style="36" hidden="1" customWidth="1"/>
    <col min="15587" max="15587" width="8" style="36" customWidth="1"/>
    <col min="15588" max="15588" width="8.73046875" style="36" customWidth="1"/>
    <col min="15589" max="15589" width="7.59765625" style="36" customWidth="1"/>
    <col min="15590" max="15590" width="15.265625" style="36" customWidth="1"/>
    <col min="15591" max="15591" width="17.1328125" style="36" customWidth="1"/>
    <col min="15592" max="15592" width="15.73046875" style="36" customWidth="1"/>
    <col min="15593" max="15594" width="8.86328125" style="36" customWidth="1"/>
    <col min="15595" max="15595" width="50.1328125" style="36" customWidth="1"/>
    <col min="15596" max="15596" width="8.86328125" style="36" customWidth="1"/>
    <col min="15597" max="15597" width="13.3984375" style="36" customWidth="1"/>
    <col min="15598" max="15833" width="8.86328125" style="36" customWidth="1"/>
    <col min="15834" max="15834" width="11.59765625" style="36" customWidth="1"/>
    <col min="15835" max="15835" width="42.265625" style="36" customWidth="1"/>
    <col min="15836" max="15836" width="7.1328125" style="36" customWidth="1"/>
    <col min="15837" max="15838" width="11" style="36"/>
    <col min="15839" max="15839" width="8.86328125" style="36" customWidth="1"/>
    <col min="15840" max="15840" width="11.59765625" style="36" customWidth="1"/>
    <col min="15841" max="15841" width="27.59765625" style="36" customWidth="1"/>
    <col min="15842" max="15842" width="0" style="36" hidden="1" customWidth="1"/>
    <col min="15843" max="15843" width="8" style="36" customWidth="1"/>
    <col min="15844" max="15844" width="8.73046875" style="36" customWidth="1"/>
    <col min="15845" max="15845" width="7.59765625" style="36" customWidth="1"/>
    <col min="15846" max="15846" width="15.265625" style="36" customWidth="1"/>
    <col min="15847" max="15847" width="17.1328125" style="36" customWidth="1"/>
    <col min="15848" max="15848" width="15.73046875" style="36" customWidth="1"/>
    <col min="15849" max="15850" width="8.86328125" style="36" customWidth="1"/>
    <col min="15851" max="15851" width="50.1328125" style="36" customWidth="1"/>
    <col min="15852" max="15852" width="8.86328125" style="36" customWidth="1"/>
    <col min="15853" max="15853" width="13.3984375" style="36" customWidth="1"/>
    <col min="15854" max="16089" width="8.86328125" style="36" customWidth="1"/>
    <col min="16090" max="16090" width="11.59765625" style="36" customWidth="1"/>
    <col min="16091" max="16091" width="42.265625" style="36" customWidth="1"/>
    <col min="16092" max="16092" width="7.1328125" style="36" customWidth="1"/>
    <col min="16093" max="16094" width="11" style="36"/>
    <col min="16095" max="16095" width="8.86328125" style="36" customWidth="1"/>
    <col min="16096" max="16096" width="11.59765625" style="36" customWidth="1"/>
    <col min="16097" max="16097" width="27.59765625" style="36" customWidth="1"/>
    <col min="16098" max="16098" width="0" style="36" hidden="1" customWidth="1"/>
    <col min="16099" max="16099" width="8" style="36" customWidth="1"/>
    <col min="16100" max="16100" width="8.73046875" style="36" customWidth="1"/>
    <col min="16101" max="16101" width="7.59765625" style="36" customWidth="1"/>
    <col min="16102" max="16102" width="15.265625" style="36" customWidth="1"/>
    <col min="16103" max="16103" width="17.1328125" style="36" customWidth="1"/>
    <col min="16104" max="16104" width="15.73046875" style="36" customWidth="1"/>
    <col min="16105" max="16106" width="8.86328125" style="36" customWidth="1"/>
    <col min="16107" max="16107" width="50.1328125" style="36" customWidth="1"/>
    <col min="16108" max="16108" width="8.86328125" style="36" customWidth="1"/>
    <col min="16109" max="16109" width="13.3984375" style="36" customWidth="1"/>
    <col min="16110" max="16345" width="8.86328125" style="36" customWidth="1"/>
    <col min="16346" max="16346" width="11.59765625" style="36" customWidth="1"/>
    <col min="16347" max="16347" width="42.265625" style="36" customWidth="1"/>
    <col min="16348" max="16348" width="7.1328125" style="36" customWidth="1"/>
    <col min="16349" max="16384" width="11" style="36"/>
  </cols>
  <sheetData>
    <row r="1" spans="1:15" x14ac:dyDescent="0.5">
      <c r="D1" s="85" t="s">
        <v>0</v>
      </c>
      <c r="E1" s="85"/>
      <c r="F1" s="85"/>
      <c r="G1" s="85"/>
      <c r="H1" s="85"/>
      <c r="I1" s="85"/>
      <c r="J1" s="85"/>
      <c r="K1" s="85"/>
      <c r="L1" s="1"/>
      <c r="M1" s="2"/>
    </row>
    <row r="2" spans="1:15" x14ac:dyDescent="0.5">
      <c r="D2" s="85"/>
      <c r="E2" s="85"/>
      <c r="F2" s="85"/>
      <c r="G2" s="85"/>
      <c r="H2" s="85"/>
      <c r="I2" s="85"/>
      <c r="J2" s="85"/>
      <c r="K2" s="85"/>
      <c r="L2" s="1"/>
      <c r="M2" s="3"/>
    </row>
    <row r="3" spans="1:15" x14ac:dyDescent="0.5">
      <c r="D3" s="85" t="s">
        <v>88</v>
      </c>
      <c r="E3" s="85"/>
      <c r="F3" s="85"/>
      <c r="G3" s="85"/>
      <c r="H3" s="85"/>
      <c r="I3" s="85"/>
      <c r="J3" s="85"/>
      <c r="K3" s="85"/>
      <c r="L3" s="4"/>
      <c r="M3" s="3"/>
    </row>
    <row r="4" spans="1:15" x14ac:dyDescent="0.5">
      <c r="D4" s="85"/>
      <c r="E4" s="85"/>
      <c r="F4" s="85"/>
      <c r="G4" s="85"/>
      <c r="H4" s="85"/>
      <c r="I4" s="85"/>
      <c r="J4" s="85"/>
      <c r="K4" s="85"/>
      <c r="L4" s="4" t="s">
        <v>24</v>
      </c>
      <c r="M4" s="3"/>
    </row>
    <row r="5" spans="1:15" x14ac:dyDescent="0.5">
      <c r="B5" s="87" t="s">
        <v>148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5" x14ac:dyDescent="0.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5" x14ac:dyDescent="0.5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5" x14ac:dyDescent="0.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1:15" x14ac:dyDescent="0.5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1:15" ht="24.75" customHeight="1" x14ac:dyDescent="0.5">
      <c r="B10" s="87"/>
      <c r="C10" s="87"/>
      <c r="D10" s="87"/>
      <c r="E10" s="87"/>
      <c r="F10" s="87"/>
      <c r="G10" s="87"/>
      <c r="H10" s="63"/>
      <c r="I10" s="75"/>
      <c r="J10" s="87"/>
      <c r="K10" s="87"/>
      <c r="L10" s="87"/>
      <c r="M10" s="35"/>
    </row>
    <row r="11" spans="1:15" x14ac:dyDescent="0.5"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5" x14ac:dyDescent="0.5">
      <c r="B12" s="85" t="s">
        <v>1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5" ht="18" thickBot="1" x14ac:dyDescent="0.55000000000000004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</row>
    <row r="14" spans="1:15" ht="39" customHeight="1" thickBot="1" x14ac:dyDescent="0.55000000000000004">
      <c r="A14" s="37"/>
      <c r="B14" s="88" t="s">
        <v>2</v>
      </c>
      <c r="C14" s="89"/>
      <c r="D14" s="90"/>
      <c r="E14" s="65" t="s">
        <v>3</v>
      </c>
      <c r="F14" s="65" t="s">
        <v>4</v>
      </c>
      <c r="G14" s="91" t="s">
        <v>5</v>
      </c>
      <c r="H14" s="92"/>
      <c r="I14" s="5" t="s">
        <v>6</v>
      </c>
      <c r="J14" s="66" t="s">
        <v>7</v>
      </c>
      <c r="K14" s="93" t="s">
        <v>8</v>
      </c>
      <c r="L14" s="89"/>
      <c r="M14" s="94"/>
      <c r="N14" s="38"/>
      <c r="O14" s="39"/>
    </row>
    <row r="15" spans="1:15" ht="31.5" customHeight="1" x14ac:dyDescent="0.5">
      <c r="A15" s="37"/>
      <c r="B15" s="95" t="s">
        <v>107</v>
      </c>
      <c r="C15" s="96"/>
      <c r="D15" s="76"/>
      <c r="E15" s="43">
        <v>41</v>
      </c>
      <c r="F15" s="44">
        <v>212002</v>
      </c>
      <c r="G15" s="97">
        <v>9400</v>
      </c>
      <c r="H15" s="98"/>
      <c r="I15" s="45">
        <v>12287</v>
      </c>
      <c r="J15" s="68">
        <f>G15+I15</f>
        <v>21687</v>
      </c>
      <c r="K15" s="99" t="s">
        <v>108</v>
      </c>
      <c r="L15" s="100"/>
      <c r="M15" s="101"/>
      <c r="N15" s="38"/>
      <c r="O15" s="39"/>
    </row>
    <row r="16" spans="1:15" ht="31.5" customHeight="1" x14ac:dyDescent="0.5">
      <c r="A16" s="37"/>
      <c r="B16" s="130" t="s">
        <v>141</v>
      </c>
      <c r="C16" s="130"/>
      <c r="D16" s="81"/>
      <c r="E16" s="43">
        <v>41</v>
      </c>
      <c r="F16" s="44">
        <v>222003</v>
      </c>
      <c r="G16" s="129">
        <v>4000</v>
      </c>
      <c r="H16" s="129"/>
      <c r="I16" s="45">
        <v>2000</v>
      </c>
      <c r="J16" s="68">
        <v>6000</v>
      </c>
      <c r="K16" s="130" t="s">
        <v>142</v>
      </c>
      <c r="L16" s="130"/>
      <c r="M16" s="130"/>
      <c r="N16" s="38"/>
      <c r="O16" s="39"/>
    </row>
    <row r="17" spans="1:15" ht="31.5" customHeight="1" thickBot="1" x14ac:dyDescent="0.55000000000000004">
      <c r="A17" s="37"/>
      <c r="B17" s="102" t="s">
        <v>9</v>
      </c>
      <c r="C17" s="103"/>
      <c r="D17" s="103"/>
      <c r="E17" s="103"/>
      <c r="F17" s="104"/>
      <c r="G17" s="105">
        <f>SUM(G15:H15)</f>
        <v>9400</v>
      </c>
      <c r="H17" s="106"/>
      <c r="I17" s="32">
        <f>SUM(I15:I16)</f>
        <v>14287</v>
      </c>
      <c r="J17" s="33">
        <f>G17+I17</f>
        <v>23687</v>
      </c>
      <c r="K17" s="126"/>
      <c r="L17" s="127"/>
      <c r="M17" s="128"/>
      <c r="N17" s="38"/>
      <c r="O17" s="39"/>
    </row>
    <row r="18" spans="1:15" ht="21" customHeight="1" thickBot="1" x14ac:dyDescent="0.55000000000000004">
      <c r="A18" s="37"/>
      <c r="B18" s="110" t="s">
        <v>16</v>
      </c>
      <c r="C18" s="111"/>
      <c r="D18" s="111"/>
      <c r="E18" s="111"/>
      <c r="F18" s="112"/>
      <c r="G18" s="113">
        <f>'RO 16'!J17</f>
        <v>14924688.189999999</v>
      </c>
      <c r="H18" s="114">
        <v>14708726.119999999</v>
      </c>
      <c r="I18" s="6">
        <f>I17</f>
        <v>14287</v>
      </c>
      <c r="J18" s="7">
        <f>+G18+I18</f>
        <v>14938975.189999999</v>
      </c>
      <c r="K18" s="111" t="s">
        <v>23</v>
      </c>
      <c r="L18" s="111"/>
      <c r="M18" s="112"/>
      <c r="N18" s="38"/>
      <c r="O18" s="39"/>
    </row>
    <row r="19" spans="1:15" ht="36.75" customHeight="1" x14ac:dyDescent="0.5">
      <c r="A19" s="37"/>
      <c r="B19" s="8"/>
      <c r="C19" s="9"/>
      <c r="D19" s="9"/>
      <c r="E19" s="9"/>
      <c r="F19" s="9"/>
      <c r="G19" s="9"/>
      <c r="H19" s="9"/>
      <c r="I19" s="10"/>
      <c r="J19" s="8"/>
      <c r="K19" s="8"/>
      <c r="L19" s="8"/>
      <c r="M19" s="11"/>
      <c r="N19" s="38"/>
      <c r="O19" s="39"/>
    </row>
    <row r="20" spans="1:15" ht="39" customHeight="1" x14ac:dyDescent="0.5">
      <c r="A20" s="37"/>
      <c r="B20" s="85" t="s">
        <v>10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38"/>
      <c r="O20" s="39"/>
    </row>
    <row r="21" spans="1:15" ht="39" customHeight="1" thickBot="1" x14ac:dyDescent="0.55000000000000004">
      <c r="A21" s="37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38"/>
      <c r="O21" s="39"/>
    </row>
    <row r="22" spans="1:15" ht="23.45" customHeight="1" thickBot="1" x14ac:dyDescent="0.55000000000000004">
      <c r="A22" s="37"/>
      <c r="B22" s="12" t="s">
        <v>11</v>
      </c>
      <c r="C22" s="66" t="s">
        <v>2</v>
      </c>
      <c r="D22" s="66" t="s">
        <v>12</v>
      </c>
      <c r="E22" s="13" t="s">
        <v>13</v>
      </c>
      <c r="F22" s="13" t="s">
        <v>3</v>
      </c>
      <c r="G22" s="13" t="s">
        <v>4</v>
      </c>
      <c r="H22" s="66" t="s">
        <v>5</v>
      </c>
      <c r="I22" s="14" t="s">
        <v>6</v>
      </c>
      <c r="J22" s="13" t="s">
        <v>7</v>
      </c>
      <c r="K22" s="123" t="s">
        <v>8</v>
      </c>
      <c r="L22" s="124"/>
      <c r="M22" s="125"/>
      <c r="N22" s="38"/>
    </row>
    <row r="23" spans="1:15" ht="36.75" customHeight="1" x14ac:dyDescent="0.5">
      <c r="A23" s="37"/>
      <c r="B23" s="71" t="s">
        <v>105</v>
      </c>
      <c r="C23" s="70" t="s">
        <v>109</v>
      </c>
      <c r="D23" s="41"/>
      <c r="E23" s="42" t="s">
        <v>45</v>
      </c>
      <c r="F23" s="42" t="s">
        <v>21</v>
      </c>
      <c r="G23" s="42" t="s">
        <v>106</v>
      </c>
      <c r="H23" s="49">
        <v>12480</v>
      </c>
      <c r="I23" s="60">
        <v>6492</v>
      </c>
      <c r="J23" s="60">
        <f>H23+I23</f>
        <v>18972</v>
      </c>
      <c r="K23" s="99" t="s">
        <v>137</v>
      </c>
      <c r="L23" s="100"/>
      <c r="M23" s="101"/>
      <c r="N23" s="38"/>
    </row>
    <row r="24" spans="1:15" ht="36.75" customHeight="1" x14ac:dyDescent="0.5">
      <c r="A24" s="37"/>
      <c r="B24" s="71" t="s">
        <v>100</v>
      </c>
      <c r="C24" s="70" t="s">
        <v>101</v>
      </c>
      <c r="D24" s="41"/>
      <c r="E24" s="42" t="s">
        <v>102</v>
      </c>
      <c r="F24" s="42" t="s">
        <v>21</v>
      </c>
      <c r="G24" s="42" t="s">
        <v>49</v>
      </c>
      <c r="H24" s="49">
        <v>0</v>
      </c>
      <c r="I24" s="77">
        <v>5305</v>
      </c>
      <c r="J24" s="77">
        <f t="shared" ref="J24" si="0">H24+I24</f>
        <v>5305</v>
      </c>
      <c r="K24" s="99" t="s">
        <v>103</v>
      </c>
      <c r="L24" s="100"/>
      <c r="M24" s="101"/>
      <c r="N24" s="38"/>
    </row>
    <row r="25" spans="1:15" ht="36.75" customHeight="1" x14ac:dyDescent="0.5">
      <c r="A25" s="37"/>
      <c r="B25" s="71" t="s">
        <v>85</v>
      </c>
      <c r="C25" s="70" t="s">
        <v>116</v>
      </c>
      <c r="D25" s="41"/>
      <c r="E25" s="42" t="s">
        <v>110</v>
      </c>
      <c r="F25" s="42" t="s">
        <v>21</v>
      </c>
      <c r="G25" s="42" t="s">
        <v>117</v>
      </c>
      <c r="H25" s="49">
        <v>0</v>
      </c>
      <c r="I25" s="60">
        <v>490</v>
      </c>
      <c r="J25" s="60">
        <f t="shared" ref="J25:J26" si="1">H25+I25</f>
        <v>490</v>
      </c>
      <c r="K25" s="99" t="s">
        <v>115</v>
      </c>
      <c r="L25" s="100"/>
      <c r="M25" s="101"/>
      <c r="N25" s="38"/>
    </row>
    <row r="26" spans="1:15" ht="36.75" customHeight="1" x14ac:dyDescent="0.5">
      <c r="A26" s="37"/>
      <c r="B26" s="71" t="s">
        <v>138</v>
      </c>
      <c r="C26" s="70" t="s">
        <v>139</v>
      </c>
      <c r="D26" s="41"/>
      <c r="E26" s="42" t="s">
        <v>69</v>
      </c>
      <c r="F26" s="42" t="s">
        <v>87</v>
      </c>
      <c r="G26" s="42" t="s">
        <v>48</v>
      </c>
      <c r="H26" s="49">
        <v>1300</v>
      </c>
      <c r="I26" s="60">
        <v>2000</v>
      </c>
      <c r="J26" s="60">
        <f t="shared" si="1"/>
        <v>3300</v>
      </c>
      <c r="K26" s="99" t="s">
        <v>140</v>
      </c>
      <c r="L26" s="100"/>
      <c r="M26" s="101"/>
      <c r="N26" s="38"/>
    </row>
    <row r="27" spans="1:15" ht="32.1" customHeight="1" x14ac:dyDescent="0.5">
      <c r="A27" s="35"/>
      <c r="B27" s="118" t="s">
        <v>22</v>
      </c>
      <c r="C27" s="119"/>
      <c r="D27" s="119"/>
      <c r="E27" s="119"/>
      <c r="F27" s="119"/>
      <c r="G27" s="119"/>
      <c r="H27" s="61">
        <f>SUM(H23:H23)</f>
        <v>12480</v>
      </c>
      <c r="I27" s="62">
        <f>SUM(I23:I26)</f>
        <v>14287</v>
      </c>
      <c r="J27" s="61">
        <f>+H27+I27</f>
        <v>26767</v>
      </c>
      <c r="K27" s="145"/>
      <c r="L27" s="146"/>
      <c r="M27" s="147"/>
    </row>
    <row r="28" spans="1:15" s="52" customFormat="1" ht="28.5" customHeight="1" thickBot="1" x14ac:dyDescent="0.55000000000000004">
      <c r="A28" s="50"/>
      <c r="B28" s="51" t="s">
        <v>20</v>
      </c>
      <c r="C28" s="51"/>
      <c r="D28" s="53"/>
      <c r="E28" s="54"/>
      <c r="F28" s="55"/>
      <c r="G28" s="56"/>
      <c r="H28" s="57"/>
      <c r="I28" s="58"/>
      <c r="J28" s="59"/>
      <c r="K28" s="142"/>
      <c r="L28" s="143"/>
      <c r="M28" s="144"/>
    </row>
    <row r="29" spans="1:15" ht="35.25" customHeight="1" thickBot="1" x14ac:dyDescent="0.55000000000000004">
      <c r="A29" s="35"/>
      <c r="B29" s="15" t="s">
        <v>19</v>
      </c>
      <c r="C29" s="16"/>
      <c r="D29" s="17"/>
      <c r="E29" s="18"/>
      <c r="F29" s="19"/>
      <c r="G29" s="20"/>
      <c r="H29" s="34">
        <f>'RO 16'!J27</f>
        <v>14924688.189999999</v>
      </c>
      <c r="I29" s="21">
        <f>I27</f>
        <v>14287</v>
      </c>
      <c r="J29" s="47">
        <f>H29+I29</f>
        <v>14938975.189999999</v>
      </c>
      <c r="K29" s="15" t="s">
        <v>18</v>
      </c>
      <c r="L29" s="46"/>
      <c r="M29" s="48"/>
    </row>
    <row r="30" spans="1:15" x14ac:dyDescent="0.5">
      <c r="A30" s="35"/>
      <c r="B30" s="24"/>
      <c r="C30" s="24"/>
      <c r="D30" s="24"/>
      <c r="E30" s="24"/>
      <c r="F30" s="24"/>
      <c r="G30" s="24"/>
      <c r="H30" s="39"/>
      <c r="I30" s="25"/>
      <c r="J30" s="26"/>
      <c r="K30" s="23"/>
      <c r="L30" s="22" t="s">
        <v>14</v>
      </c>
      <c r="M30" s="22"/>
    </row>
    <row r="31" spans="1:15" x14ac:dyDescent="0.5">
      <c r="A31" s="35"/>
      <c r="B31" s="24"/>
      <c r="C31" s="24"/>
      <c r="D31" s="24"/>
      <c r="E31" s="24"/>
      <c r="F31" s="24"/>
      <c r="G31" s="27"/>
      <c r="H31" s="24"/>
      <c r="I31" s="25"/>
      <c r="J31" s="23"/>
      <c r="K31" s="23"/>
      <c r="L31" s="22"/>
      <c r="M31" s="22"/>
    </row>
    <row r="32" spans="1:15" ht="34.15" customHeight="1" x14ac:dyDescent="0.5">
      <c r="A32" s="37"/>
      <c r="B32" s="24"/>
      <c r="C32" s="24"/>
      <c r="D32" s="24"/>
      <c r="E32" s="24"/>
      <c r="F32" s="24"/>
      <c r="G32" s="27"/>
      <c r="H32" s="24"/>
      <c r="I32" s="25"/>
      <c r="J32" s="23"/>
    </row>
    <row r="33" spans="1:15" ht="21" customHeight="1" x14ac:dyDescent="0.5">
      <c r="A33" s="37"/>
      <c r="B33" s="36" t="s">
        <v>17</v>
      </c>
      <c r="F33" s="28"/>
      <c r="H33" s="29"/>
      <c r="I33" s="36" t="s">
        <v>14</v>
      </c>
      <c r="J33" s="39"/>
      <c r="M33" s="36" t="s">
        <v>14</v>
      </c>
      <c r="O33" s="39"/>
    </row>
    <row r="34" spans="1:15" ht="21" customHeight="1" x14ac:dyDescent="0.5">
      <c r="A34" s="37"/>
      <c r="B34" s="40">
        <v>45925</v>
      </c>
      <c r="F34" s="28"/>
      <c r="G34" s="39"/>
      <c r="H34" s="28"/>
      <c r="I34" s="36" t="s">
        <v>14</v>
      </c>
      <c r="O34" s="39"/>
    </row>
    <row r="35" spans="1:15" ht="19.149999999999999" customHeight="1" x14ac:dyDescent="0.5">
      <c r="A35" s="22"/>
      <c r="C35" s="30"/>
      <c r="F35" s="28"/>
      <c r="G35" s="39"/>
      <c r="H35" s="28"/>
    </row>
    <row r="36" spans="1:15" ht="18" customHeight="1" x14ac:dyDescent="0.5">
      <c r="A36" s="24"/>
      <c r="F36" s="28"/>
      <c r="G36" s="39"/>
      <c r="H36" s="28"/>
    </row>
    <row r="37" spans="1:15" x14ac:dyDescent="0.5">
      <c r="A37" s="24"/>
      <c r="F37" s="28"/>
      <c r="H37" s="28"/>
      <c r="I37" s="31" t="s">
        <v>15</v>
      </c>
      <c r="J37" s="31"/>
      <c r="K37" s="31"/>
      <c r="L37" s="31"/>
    </row>
    <row r="38" spans="1:15" x14ac:dyDescent="0.5">
      <c r="A38" s="24"/>
      <c r="F38" s="28"/>
      <c r="H38" s="28"/>
    </row>
    <row r="39" spans="1:15" x14ac:dyDescent="0.5">
      <c r="F39" s="28"/>
      <c r="H39" s="28"/>
    </row>
    <row r="40" spans="1:15" x14ac:dyDescent="0.5">
      <c r="F40" s="28"/>
      <c r="H40" s="28"/>
    </row>
    <row r="41" spans="1:15" x14ac:dyDescent="0.5">
      <c r="D41" s="30"/>
      <c r="F41" s="28"/>
      <c r="H41" s="28"/>
    </row>
    <row r="42" spans="1:15" x14ac:dyDescent="0.5">
      <c r="F42" s="28"/>
      <c r="H42" s="28"/>
    </row>
    <row r="43" spans="1:15" x14ac:dyDescent="0.5">
      <c r="F43" s="28"/>
      <c r="H43" s="28"/>
    </row>
    <row r="44" spans="1:15" x14ac:dyDescent="0.5">
      <c r="F44" s="28"/>
      <c r="H44" s="28"/>
    </row>
    <row r="45" spans="1:15" x14ac:dyDescent="0.5">
      <c r="F45" s="28"/>
      <c r="H45" s="28"/>
    </row>
    <row r="46" spans="1:15" x14ac:dyDescent="0.5">
      <c r="F46" s="28"/>
      <c r="H46" s="28"/>
    </row>
    <row r="47" spans="1:15" x14ac:dyDescent="0.5">
      <c r="F47" s="28"/>
      <c r="H47" s="28"/>
    </row>
    <row r="48" spans="1:15" x14ac:dyDescent="0.5">
      <c r="F48" s="28"/>
      <c r="H48" s="28"/>
    </row>
    <row r="49" spans="6:13" x14ac:dyDescent="0.5">
      <c r="F49" s="28"/>
      <c r="H49" s="28"/>
    </row>
    <row r="50" spans="6:13" x14ac:dyDescent="0.5">
      <c r="F50" s="28"/>
      <c r="H50" s="28"/>
    </row>
    <row r="51" spans="6:13" x14ac:dyDescent="0.5">
      <c r="F51" s="28"/>
      <c r="H51" s="28"/>
    </row>
    <row r="52" spans="6:13" x14ac:dyDescent="0.5">
      <c r="F52" s="28"/>
      <c r="H52" s="28"/>
    </row>
    <row r="54" spans="6:13" x14ac:dyDescent="0.5">
      <c r="I54" s="36">
        <v>11272.42</v>
      </c>
      <c r="J54" s="36">
        <f>I54/5*12</f>
        <v>27053.807999999997</v>
      </c>
      <c r="L54" s="36">
        <v>2200</v>
      </c>
    </row>
    <row r="55" spans="6:13" x14ac:dyDescent="0.5">
      <c r="I55" s="36">
        <v>10752.02</v>
      </c>
      <c r="J55" s="36">
        <f t="shared" ref="J55:J59" si="2">I55/5*12</f>
        <v>25804.847999999998</v>
      </c>
      <c r="L55" s="36">
        <v>3200</v>
      </c>
    </row>
    <row r="56" spans="6:13" x14ac:dyDescent="0.5">
      <c r="I56" s="36">
        <v>12952.95</v>
      </c>
      <c r="J56" s="36">
        <f t="shared" si="2"/>
        <v>31087.08</v>
      </c>
      <c r="L56" s="36">
        <v>3500</v>
      </c>
    </row>
    <row r="57" spans="6:13" x14ac:dyDescent="0.5">
      <c r="I57" s="36">
        <v>6841.58</v>
      </c>
      <c r="J57" s="36">
        <f t="shared" si="2"/>
        <v>16419.792000000001</v>
      </c>
      <c r="L57" s="36">
        <v>3400</v>
      </c>
    </row>
    <row r="58" spans="6:13" x14ac:dyDescent="0.5">
      <c r="I58" s="36">
        <v>25541.599999999999</v>
      </c>
      <c r="J58" s="36">
        <f t="shared" si="2"/>
        <v>61299.839999999997</v>
      </c>
      <c r="L58" s="36">
        <v>8000</v>
      </c>
    </row>
    <row r="59" spans="6:13" x14ac:dyDescent="0.5">
      <c r="I59" s="36">
        <v>12756.41</v>
      </c>
      <c r="J59" s="36">
        <f t="shared" si="2"/>
        <v>30615.384000000002</v>
      </c>
      <c r="L59" s="36">
        <v>5500</v>
      </c>
    </row>
    <row r="60" spans="6:13" x14ac:dyDescent="0.5">
      <c r="J60" s="36">
        <f>SUM(J54:J59)</f>
        <v>192280.75200000001</v>
      </c>
      <c r="L60" s="36">
        <f>SUM(L54:L59)</f>
        <v>25800</v>
      </c>
      <c r="M60" s="36">
        <f>J60-L60</f>
        <v>166480.75200000001</v>
      </c>
    </row>
  </sheetData>
  <mergeCells count="30">
    <mergeCell ref="B16:C16"/>
    <mergeCell ref="G16:H16"/>
    <mergeCell ref="K16:M16"/>
    <mergeCell ref="K26:M26"/>
    <mergeCell ref="B12:M13"/>
    <mergeCell ref="B14:D14"/>
    <mergeCell ref="G14:H14"/>
    <mergeCell ref="K14:M14"/>
    <mergeCell ref="B15:C15"/>
    <mergeCell ref="G15:H15"/>
    <mergeCell ref="K15:M15"/>
    <mergeCell ref="B17:F17"/>
    <mergeCell ref="G17:H17"/>
    <mergeCell ref="K17:M17"/>
    <mergeCell ref="B18:F18"/>
    <mergeCell ref="G18:H18"/>
    <mergeCell ref="D1:K2"/>
    <mergeCell ref="D3:K4"/>
    <mergeCell ref="B5:M7"/>
    <mergeCell ref="B10:G10"/>
    <mergeCell ref="J10:L10"/>
    <mergeCell ref="K18:M18"/>
    <mergeCell ref="K28:M28"/>
    <mergeCell ref="B20:M21"/>
    <mergeCell ref="K22:M22"/>
    <mergeCell ref="K23:M23"/>
    <mergeCell ref="K24:M24"/>
    <mergeCell ref="K25:M25"/>
    <mergeCell ref="B27:G27"/>
    <mergeCell ref="K27:M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10" zoomScale="70" zoomScaleNormal="70" workbookViewId="0">
      <selection activeCell="B5" sqref="B5:M7"/>
    </sheetView>
  </sheetViews>
  <sheetFormatPr defaultColWidth="11" defaultRowHeight="17.649999999999999" x14ac:dyDescent="0.5"/>
  <cols>
    <col min="1" max="1" width="8.86328125" style="36" customWidth="1"/>
    <col min="2" max="2" width="13.59765625" style="36" customWidth="1"/>
    <col min="3" max="3" width="34.3984375" style="36" customWidth="1"/>
    <col min="4" max="4" width="2.1328125" style="36" hidden="1" customWidth="1"/>
    <col min="5" max="5" width="8" style="36" customWidth="1"/>
    <col min="6" max="6" width="14" style="36" customWidth="1"/>
    <col min="7" max="7" width="12.86328125" style="36" customWidth="1"/>
    <col min="8" max="8" width="17.59765625" style="36" customWidth="1"/>
    <col min="9" max="9" width="17.1328125" style="36" customWidth="1"/>
    <col min="10" max="10" width="18.59765625" style="36" customWidth="1"/>
    <col min="11" max="11" width="8.86328125" style="36" customWidth="1"/>
    <col min="12" max="12" width="13" style="36" customWidth="1"/>
    <col min="13" max="13" width="54.3984375" style="36" customWidth="1"/>
    <col min="14" max="14" width="10" style="36" customWidth="1"/>
    <col min="15" max="15" width="9" style="36" customWidth="1"/>
    <col min="16" max="217" width="8.86328125" style="36" customWidth="1"/>
    <col min="218" max="218" width="11.59765625" style="36" customWidth="1"/>
    <col min="219" max="219" width="42.265625" style="36" customWidth="1"/>
    <col min="220" max="220" width="7.1328125" style="36" customWidth="1"/>
    <col min="221" max="222" width="11" style="36"/>
    <col min="223" max="223" width="8.86328125" style="36" customWidth="1"/>
    <col min="224" max="224" width="11.59765625" style="36" customWidth="1"/>
    <col min="225" max="225" width="27.59765625" style="36" customWidth="1"/>
    <col min="226" max="226" width="0" style="36" hidden="1" customWidth="1"/>
    <col min="227" max="227" width="8" style="36" customWidth="1"/>
    <col min="228" max="228" width="8.73046875" style="36" customWidth="1"/>
    <col min="229" max="229" width="7.59765625" style="36" customWidth="1"/>
    <col min="230" max="230" width="15.265625" style="36" customWidth="1"/>
    <col min="231" max="231" width="17.1328125" style="36" customWidth="1"/>
    <col min="232" max="232" width="15.73046875" style="36" customWidth="1"/>
    <col min="233" max="234" width="8.86328125" style="36" customWidth="1"/>
    <col min="235" max="235" width="50.1328125" style="36" customWidth="1"/>
    <col min="236" max="236" width="8.86328125" style="36" customWidth="1"/>
    <col min="237" max="237" width="13.3984375" style="36" customWidth="1"/>
    <col min="238" max="473" width="8.86328125" style="36" customWidth="1"/>
    <col min="474" max="474" width="11.59765625" style="36" customWidth="1"/>
    <col min="475" max="475" width="42.265625" style="36" customWidth="1"/>
    <col min="476" max="476" width="7.1328125" style="36" customWidth="1"/>
    <col min="477" max="478" width="11" style="36"/>
    <col min="479" max="479" width="8.86328125" style="36" customWidth="1"/>
    <col min="480" max="480" width="11.59765625" style="36" customWidth="1"/>
    <col min="481" max="481" width="27.59765625" style="36" customWidth="1"/>
    <col min="482" max="482" width="0" style="36" hidden="1" customWidth="1"/>
    <col min="483" max="483" width="8" style="36" customWidth="1"/>
    <col min="484" max="484" width="8.73046875" style="36" customWidth="1"/>
    <col min="485" max="485" width="7.59765625" style="36" customWidth="1"/>
    <col min="486" max="486" width="15.265625" style="36" customWidth="1"/>
    <col min="487" max="487" width="17.1328125" style="36" customWidth="1"/>
    <col min="488" max="488" width="15.73046875" style="36" customWidth="1"/>
    <col min="489" max="490" width="8.86328125" style="36" customWidth="1"/>
    <col min="491" max="491" width="50.1328125" style="36" customWidth="1"/>
    <col min="492" max="492" width="8.86328125" style="36" customWidth="1"/>
    <col min="493" max="493" width="13.3984375" style="36" customWidth="1"/>
    <col min="494" max="729" width="8.86328125" style="36" customWidth="1"/>
    <col min="730" max="730" width="11.59765625" style="36" customWidth="1"/>
    <col min="731" max="731" width="42.265625" style="36" customWidth="1"/>
    <col min="732" max="732" width="7.1328125" style="36" customWidth="1"/>
    <col min="733" max="734" width="11" style="36"/>
    <col min="735" max="735" width="8.86328125" style="36" customWidth="1"/>
    <col min="736" max="736" width="11.59765625" style="36" customWidth="1"/>
    <col min="737" max="737" width="27.59765625" style="36" customWidth="1"/>
    <col min="738" max="738" width="0" style="36" hidden="1" customWidth="1"/>
    <col min="739" max="739" width="8" style="36" customWidth="1"/>
    <col min="740" max="740" width="8.73046875" style="36" customWidth="1"/>
    <col min="741" max="741" width="7.59765625" style="36" customWidth="1"/>
    <col min="742" max="742" width="15.265625" style="36" customWidth="1"/>
    <col min="743" max="743" width="17.1328125" style="36" customWidth="1"/>
    <col min="744" max="744" width="15.73046875" style="36" customWidth="1"/>
    <col min="745" max="746" width="8.86328125" style="36" customWidth="1"/>
    <col min="747" max="747" width="50.1328125" style="36" customWidth="1"/>
    <col min="748" max="748" width="8.86328125" style="36" customWidth="1"/>
    <col min="749" max="749" width="13.3984375" style="36" customWidth="1"/>
    <col min="750" max="985" width="8.86328125" style="36" customWidth="1"/>
    <col min="986" max="986" width="11.59765625" style="36" customWidth="1"/>
    <col min="987" max="987" width="42.265625" style="36" customWidth="1"/>
    <col min="988" max="988" width="7.1328125" style="36" customWidth="1"/>
    <col min="989" max="990" width="11" style="36"/>
    <col min="991" max="991" width="8.86328125" style="36" customWidth="1"/>
    <col min="992" max="992" width="11.59765625" style="36" customWidth="1"/>
    <col min="993" max="993" width="27.59765625" style="36" customWidth="1"/>
    <col min="994" max="994" width="0" style="36" hidden="1" customWidth="1"/>
    <col min="995" max="995" width="8" style="36" customWidth="1"/>
    <col min="996" max="996" width="8.73046875" style="36" customWidth="1"/>
    <col min="997" max="997" width="7.59765625" style="36" customWidth="1"/>
    <col min="998" max="998" width="15.265625" style="36" customWidth="1"/>
    <col min="999" max="999" width="17.1328125" style="36" customWidth="1"/>
    <col min="1000" max="1000" width="15.73046875" style="36" customWidth="1"/>
    <col min="1001" max="1002" width="8.86328125" style="36" customWidth="1"/>
    <col min="1003" max="1003" width="50.1328125" style="36" customWidth="1"/>
    <col min="1004" max="1004" width="8.86328125" style="36" customWidth="1"/>
    <col min="1005" max="1005" width="13.3984375" style="36" customWidth="1"/>
    <col min="1006" max="1241" width="8.86328125" style="36" customWidth="1"/>
    <col min="1242" max="1242" width="11.59765625" style="36" customWidth="1"/>
    <col min="1243" max="1243" width="42.265625" style="36" customWidth="1"/>
    <col min="1244" max="1244" width="7.1328125" style="36" customWidth="1"/>
    <col min="1245" max="1246" width="11" style="36"/>
    <col min="1247" max="1247" width="8.86328125" style="36" customWidth="1"/>
    <col min="1248" max="1248" width="11.59765625" style="36" customWidth="1"/>
    <col min="1249" max="1249" width="27.59765625" style="36" customWidth="1"/>
    <col min="1250" max="1250" width="0" style="36" hidden="1" customWidth="1"/>
    <col min="1251" max="1251" width="8" style="36" customWidth="1"/>
    <col min="1252" max="1252" width="8.73046875" style="36" customWidth="1"/>
    <col min="1253" max="1253" width="7.59765625" style="36" customWidth="1"/>
    <col min="1254" max="1254" width="15.265625" style="36" customWidth="1"/>
    <col min="1255" max="1255" width="17.1328125" style="36" customWidth="1"/>
    <col min="1256" max="1256" width="15.73046875" style="36" customWidth="1"/>
    <col min="1257" max="1258" width="8.86328125" style="36" customWidth="1"/>
    <col min="1259" max="1259" width="50.1328125" style="36" customWidth="1"/>
    <col min="1260" max="1260" width="8.86328125" style="36" customWidth="1"/>
    <col min="1261" max="1261" width="13.3984375" style="36" customWidth="1"/>
    <col min="1262" max="1497" width="8.86328125" style="36" customWidth="1"/>
    <col min="1498" max="1498" width="11.59765625" style="36" customWidth="1"/>
    <col min="1499" max="1499" width="42.265625" style="36" customWidth="1"/>
    <col min="1500" max="1500" width="7.1328125" style="36" customWidth="1"/>
    <col min="1501" max="1502" width="11" style="36"/>
    <col min="1503" max="1503" width="8.86328125" style="36" customWidth="1"/>
    <col min="1504" max="1504" width="11.59765625" style="36" customWidth="1"/>
    <col min="1505" max="1505" width="27.59765625" style="36" customWidth="1"/>
    <col min="1506" max="1506" width="0" style="36" hidden="1" customWidth="1"/>
    <col min="1507" max="1507" width="8" style="36" customWidth="1"/>
    <col min="1508" max="1508" width="8.73046875" style="36" customWidth="1"/>
    <col min="1509" max="1509" width="7.59765625" style="36" customWidth="1"/>
    <col min="1510" max="1510" width="15.265625" style="36" customWidth="1"/>
    <col min="1511" max="1511" width="17.1328125" style="36" customWidth="1"/>
    <col min="1512" max="1512" width="15.73046875" style="36" customWidth="1"/>
    <col min="1513" max="1514" width="8.86328125" style="36" customWidth="1"/>
    <col min="1515" max="1515" width="50.1328125" style="36" customWidth="1"/>
    <col min="1516" max="1516" width="8.86328125" style="36" customWidth="1"/>
    <col min="1517" max="1517" width="13.3984375" style="36" customWidth="1"/>
    <col min="1518" max="1753" width="8.86328125" style="36" customWidth="1"/>
    <col min="1754" max="1754" width="11.59765625" style="36" customWidth="1"/>
    <col min="1755" max="1755" width="42.265625" style="36" customWidth="1"/>
    <col min="1756" max="1756" width="7.1328125" style="36" customWidth="1"/>
    <col min="1757" max="1758" width="11" style="36"/>
    <col min="1759" max="1759" width="8.86328125" style="36" customWidth="1"/>
    <col min="1760" max="1760" width="11.59765625" style="36" customWidth="1"/>
    <col min="1761" max="1761" width="27.59765625" style="36" customWidth="1"/>
    <col min="1762" max="1762" width="0" style="36" hidden="1" customWidth="1"/>
    <col min="1763" max="1763" width="8" style="36" customWidth="1"/>
    <col min="1764" max="1764" width="8.73046875" style="36" customWidth="1"/>
    <col min="1765" max="1765" width="7.59765625" style="36" customWidth="1"/>
    <col min="1766" max="1766" width="15.265625" style="36" customWidth="1"/>
    <col min="1767" max="1767" width="17.1328125" style="36" customWidth="1"/>
    <col min="1768" max="1768" width="15.73046875" style="36" customWidth="1"/>
    <col min="1769" max="1770" width="8.86328125" style="36" customWidth="1"/>
    <col min="1771" max="1771" width="50.1328125" style="36" customWidth="1"/>
    <col min="1772" max="1772" width="8.86328125" style="36" customWidth="1"/>
    <col min="1773" max="1773" width="13.3984375" style="36" customWidth="1"/>
    <col min="1774" max="2009" width="8.86328125" style="36" customWidth="1"/>
    <col min="2010" max="2010" width="11.59765625" style="36" customWidth="1"/>
    <col min="2011" max="2011" width="42.265625" style="36" customWidth="1"/>
    <col min="2012" max="2012" width="7.1328125" style="36" customWidth="1"/>
    <col min="2013" max="2014" width="11" style="36"/>
    <col min="2015" max="2015" width="8.86328125" style="36" customWidth="1"/>
    <col min="2016" max="2016" width="11.59765625" style="36" customWidth="1"/>
    <col min="2017" max="2017" width="27.59765625" style="36" customWidth="1"/>
    <col min="2018" max="2018" width="0" style="36" hidden="1" customWidth="1"/>
    <col min="2019" max="2019" width="8" style="36" customWidth="1"/>
    <col min="2020" max="2020" width="8.73046875" style="36" customWidth="1"/>
    <col min="2021" max="2021" width="7.59765625" style="36" customWidth="1"/>
    <col min="2022" max="2022" width="15.265625" style="36" customWidth="1"/>
    <col min="2023" max="2023" width="17.1328125" style="36" customWidth="1"/>
    <col min="2024" max="2024" width="15.73046875" style="36" customWidth="1"/>
    <col min="2025" max="2026" width="8.86328125" style="36" customWidth="1"/>
    <col min="2027" max="2027" width="50.1328125" style="36" customWidth="1"/>
    <col min="2028" max="2028" width="8.86328125" style="36" customWidth="1"/>
    <col min="2029" max="2029" width="13.3984375" style="36" customWidth="1"/>
    <col min="2030" max="2265" width="8.86328125" style="36" customWidth="1"/>
    <col min="2266" max="2266" width="11.59765625" style="36" customWidth="1"/>
    <col min="2267" max="2267" width="42.265625" style="36" customWidth="1"/>
    <col min="2268" max="2268" width="7.1328125" style="36" customWidth="1"/>
    <col min="2269" max="2270" width="11" style="36"/>
    <col min="2271" max="2271" width="8.86328125" style="36" customWidth="1"/>
    <col min="2272" max="2272" width="11.59765625" style="36" customWidth="1"/>
    <col min="2273" max="2273" width="27.59765625" style="36" customWidth="1"/>
    <col min="2274" max="2274" width="0" style="36" hidden="1" customWidth="1"/>
    <col min="2275" max="2275" width="8" style="36" customWidth="1"/>
    <col min="2276" max="2276" width="8.73046875" style="36" customWidth="1"/>
    <col min="2277" max="2277" width="7.59765625" style="36" customWidth="1"/>
    <col min="2278" max="2278" width="15.265625" style="36" customWidth="1"/>
    <col min="2279" max="2279" width="17.1328125" style="36" customWidth="1"/>
    <col min="2280" max="2280" width="15.73046875" style="36" customWidth="1"/>
    <col min="2281" max="2282" width="8.86328125" style="36" customWidth="1"/>
    <col min="2283" max="2283" width="50.1328125" style="36" customWidth="1"/>
    <col min="2284" max="2284" width="8.86328125" style="36" customWidth="1"/>
    <col min="2285" max="2285" width="13.3984375" style="36" customWidth="1"/>
    <col min="2286" max="2521" width="8.86328125" style="36" customWidth="1"/>
    <col min="2522" max="2522" width="11.59765625" style="36" customWidth="1"/>
    <col min="2523" max="2523" width="42.265625" style="36" customWidth="1"/>
    <col min="2524" max="2524" width="7.1328125" style="36" customWidth="1"/>
    <col min="2525" max="2526" width="11" style="36"/>
    <col min="2527" max="2527" width="8.86328125" style="36" customWidth="1"/>
    <col min="2528" max="2528" width="11.59765625" style="36" customWidth="1"/>
    <col min="2529" max="2529" width="27.59765625" style="36" customWidth="1"/>
    <col min="2530" max="2530" width="0" style="36" hidden="1" customWidth="1"/>
    <col min="2531" max="2531" width="8" style="36" customWidth="1"/>
    <col min="2532" max="2532" width="8.73046875" style="36" customWidth="1"/>
    <col min="2533" max="2533" width="7.59765625" style="36" customWidth="1"/>
    <col min="2534" max="2534" width="15.265625" style="36" customWidth="1"/>
    <col min="2535" max="2535" width="17.1328125" style="36" customWidth="1"/>
    <col min="2536" max="2536" width="15.73046875" style="36" customWidth="1"/>
    <col min="2537" max="2538" width="8.86328125" style="36" customWidth="1"/>
    <col min="2539" max="2539" width="50.1328125" style="36" customWidth="1"/>
    <col min="2540" max="2540" width="8.86328125" style="36" customWidth="1"/>
    <col min="2541" max="2541" width="13.3984375" style="36" customWidth="1"/>
    <col min="2542" max="2777" width="8.86328125" style="36" customWidth="1"/>
    <col min="2778" max="2778" width="11.59765625" style="36" customWidth="1"/>
    <col min="2779" max="2779" width="42.265625" style="36" customWidth="1"/>
    <col min="2780" max="2780" width="7.1328125" style="36" customWidth="1"/>
    <col min="2781" max="2782" width="11" style="36"/>
    <col min="2783" max="2783" width="8.86328125" style="36" customWidth="1"/>
    <col min="2784" max="2784" width="11.59765625" style="36" customWidth="1"/>
    <col min="2785" max="2785" width="27.59765625" style="36" customWidth="1"/>
    <col min="2786" max="2786" width="0" style="36" hidden="1" customWidth="1"/>
    <col min="2787" max="2787" width="8" style="36" customWidth="1"/>
    <col min="2788" max="2788" width="8.73046875" style="36" customWidth="1"/>
    <col min="2789" max="2789" width="7.59765625" style="36" customWidth="1"/>
    <col min="2790" max="2790" width="15.265625" style="36" customWidth="1"/>
    <col min="2791" max="2791" width="17.1328125" style="36" customWidth="1"/>
    <col min="2792" max="2792" width="15.73046875" style="36" customWidth="1"/>
    <col min="2793" max="2794" width="8.86328125" style="36" customWidth="1"/>
    <col min="2795" max="2795" width="50.1328125" style="36" customWidth="1"/>
    <col min="2796" max="2796" width="8.86328125" style="36" customWidth="1"/>
    <col min="2797" max="2797" width="13.3984375" style="36" customWidth="1"/>
    <col min="2798" max="3033" width="8.86328125" style="36" customWidth="1"/>
    <col min="3034" max="3034" width="11.59765625" style="36" customWidth="1"/>
    <col min="3035" max="3035" width="42.265625" style="36" customWidth="1"/>
    <col min="3036" max="3036" width="7.1328125" style="36" customWidth="1"/>
    <col min="3037" max="3038" width="11" style="36"/>
    <col min="3039" max="3039" width="8.86328125" style="36" customWidth="1"/>
    <col min="3040" max="3040" width="11.59765625" style="36" customWidth="1"/>
    <col min="3041" max="3041" width="27.59765625" style="36" customWidth="1"/>
    <col min="3042" max="3042" width="0" style="36" hidden="1" customWidth="1"/>
    <col min="3043" max="3043" width="8" style="36" customWidth="1"/>
    <col min="3044" max="3044" width="8.73046875" style="36" customWidth="1"/>
    <col min="3045" max="3045" width="7.59765625" style="36" customWidth="1"/>
    <col min="3046" max="3046" width="15.265625" style="36" customWidth="1"/>
    <col min="3047" max="3047" width="17.1328125" style="36" customWidth="1"/>
    <col min="3048" max="3048" width="15.73046875" style="36" customWidth="1"/>
    <col min="3049" max="3050" width="8.86328125" style="36" customWidth="1"/>
    <col min="3051" max="3051" width="50.1328125" style="36" customWidth="1"/>
    <col min="3052" max="3052" width="8.86328125" style="36" customWidth="1"/>
    <col min="3053" max="3053" width="13.3984375" style="36" customWidth="1"/>
    <col min="3054" max="3289" width="8.86328125" style="36" customWidth="1"/>
    <col min="3290" max="3290" width="11.59765625" style="36" customWidth="1"/>
    <col min="3291" max="3291" width="42.265625" style="36" customWidth="1"/>
    <col min="3292" max="3292" width="7.1328125" style="36" customWidth="1"/>
    <col min="3293" max="3294" width="11" style="36"/>
    <col min="3295" max="3295" width="8.86328125" style="36" customWidth="1"/>
    <col min="3296" max="3296" width="11.59765625" style="36" customWidth="1"/>
    <col min="3297" max="3297" width="27.59765625" style="36" customWidth="1"/>
    <col min="3298" max="3298" width="0" style="36" hidden="1" customWidth="1"/>
    <col min="3299" max="3299" width="8" style="36" customWidth="1"/>
    <col min="3300" max="3300" width="8.73046875" style="36" customWidth="1"/>
    <col min="3301" max="3301" width="7.59765625" style="36" customWidth="1"/>
    <col min="3302" max="3302" width="15.265625" style="36" customWidth="1"/>
    <col min="3303" max="3303" width="17.1328125" style="36" customWidth="1"/>
    <col min="3304" max="3304" width="15.73046875" style="36" customWidth="1"/>
    <col min="3305" max="3306" width="8.86328125" style="36" customWidth="1"/>
    <col min="3307" max="3307" width="50.1328125" style="36" customWidth="1"/>
    <col min="3308" max="3308" width="8.86328125" style="36" customWidth="1"/>
    <col min="3309" max="3309" width="13.3984375" style="36" customWidth="1"/>
    <col min="3310" max="3545" width="8.86328125" style="36" customWidth="1"/>
    <col min="3546" max="3546" width="11.59765625" style="36" customWidth="1"/>
    <col min="3547" max="3547" width="42.265625" style="36" customWidth="1"/>
    <col min="3548" max="3548" width="7.1328125" style="36" customWidth="1"/>
    <col min="3549" max="3550" width="11" style="36"/>
    <col min="3551" max="3551" width="8.86328125" style="36" customWidth="1"/>
    <col min="3552" max="3552" width="11.59765625" style="36" customWidth="1"/>
    <col min="3553" max="3553" width="27.59765625" style="36" customWidth="1"/>
    <col min="3554" max="3554" width="0" style="36" hidden="1" customWidth="1"/>
    <col min="3555" max="3555" width="8" style="36" customWidth="1"/>
    <col min="3556" max="3556" width="8.73046875" style="36" customWidth="1"/>
    <col min="3557" max="3557" width="7.59765625" style="36" customWidth="1"/>
    <col min="3558" max="3558" width="15.265625" style="36" customWidth="1"/>
    <col min="3559" max="3559" width="17.1328125" style="36" customWidth="1"/>
    <col min="3560" max="3560" width="15.73046875" style="36" customWidth="1"/>
    <col min="3561" max="3562" width="8.86328125" style="36" customWidth="1"/>
    <col min="3563" max="3563" width="50.1328125" style="36" customWidth="1"/>
    <col min="3564" max="3564" width="8.86328125" style="36" customWidth="1"/>
    <col min="3565" max="3565" width="13.3984375" style="36" customWidth="1"/>
    <col min="3566" max="3801" width="8.86328125" style="36" customWidth="1"/>
    <col min="3802" max="3802" width="11.59765625" style="36" customWidth="1"/>
    <col min="3803" max="3803" width="42.265625" style="36" customWidth="1"/>
    <col min="3804" max="3804" width="7.1328125" style="36" customWidth="1"/>
    <col min="3805" max="3806" width="11" style="36"/>
    <col min="3807" max="3807" width="8.86328125" style="36" customWidth="1"/>
    <col min="3808" max="3808" width="11.59765625" style="36" customWidth="1"/>
    <col min="3809" max="3809" width="27.59765625" style="36" customWidth="1"/>
    <col min="3810" max="3810" width="0" style="36" hidden="1" customWidth="1"/>
    <col min="3811" max="3811" width="8" style="36" customWidth="1"/>
    <col min="3812" max="3812" width="8.73046875" style="36" customWidth="1"/>
    <col min="3813" max="3813" width="7.59765625" style="36" customWidth="1"/>
    <col min="3814" max="3814" width="15.265625" style="36" customWidth="1"/>
    <col min="3815" max="3815" width="17.1328125" style="36" customWidth="1"/>
    <col min="3816" max="3816" width="15.73046875" style="36" customWidth="1"/>
    <col min="3817" max="3818" width="8.86328125" style="36" customWidth="1"/>
    <col min="3819" max="3819" width="50.1328125" style="36" customWidth="1"/>
    <col min="3820" max="3820" width="8.86328125" style="36" customWidth="1"/>
    <col min="3821" max="3821" width="13.3984375" style="36" customWidth="1"/>
    <col min="3822" max="4057" width="8.86328125" style="36" customWidth="1"/>
    <col min="4058" max="4058" width="11.59765625" style="36" customWidth="1"/>
    <col min="4059" max="4059" width="42.265625" style="36" customWidth="1"/>
    <col min="4060" max="4060" width="7.1328125" style="36" customWidth="1"/>
    <col min="4061" max="4062" width="11" style="36"/>
    <col min="4063" max="4063" width="8.86328125" style="36" customWidth="1"/>
    <col min="4064" max="4064" width="11.59765625" style="36" customWidth="1"/>
    <col min="4065" max="4065" width="27.59765625" style="36" customWidth="1"/>
    <col min="4066" max="4066" width="0" style="36" hidden="1" customWidth="1"/>
    <col min="4067" max="4067" width="8" style="36" customWidth="1"/>
    <col min="4068" max="4068" width="8.73046875" style="36" customWidth="1"/>
    <col min="4069" max="4069" width="7.59765625" style="36" customWidth="1"/>
    <col min="4070" max="4070" width="15.265625" style="36" customWidth="1"/>
    <col min="4071" max="4071" width="17.1328125" style="36" customWidth="1"/>
    <col min="4072" max="4072" width="15.73046875" style="36" customWidth="1"/>
    <col min="4073" max="4074" width="8.86328125" style="36" customWidth="1"/>
    <col min="4075" max="4075" width="50.1328125" style="36" customWidth="1"/>
    <col min="4076" max="4076" width="8.86328125" style="36" customWidth="1"/>
    <col min="4077" max="4077" width="13.3984375" style="36" customWidth="1"/>
    <col min="4078" max="4313" width="8.86328125" style="36" customWidth="1"/>
    <col min="4314" max="4314" width="11.59765625" style="36" customWidth="1"/>
    <col min="4315" max="4315" width="42.265625" style="36" customWidth="1"/>
    <col min="4316" max="4316" width="7.1328125" style="36" customWidth="1"/>
    <col min="4317" max="4318" width="11" style="36"/>
    <col min="4319" max="4319" width="8.86328125" style="36" customWidth="1"/>
    <col min="4320" max="4320" width="11.59765625" style="36" customWidth="1"/>
    <col min="4321" max="4321" width="27.59765625" style="36" customWidth="1"/>
    <col min="4322" max="4322" width="0" style="36" hidden="1" customWidth="1"/>
    <col min="4323" max="4323" width="8" style="36" customWidth="1"/>
    <col min="4324" max="4324" width="8.73046875" style="36" customWidth="1"/>
    <col min="4325" max="4325" width="7.59765625" style="36" customWidth="1"/>
    <col min="4326" max="4326" width="15.265625" style="36" customWidth="1"/>
    <col min="4327" max="4327" width="17.1328125" style="36" customWidth="1"/>
    <col min="4328" max="4328" width="15.73046875" style="36" customWidth="1"/>
    <col min="4329" max="4330" width="8.86328125" style="36" customWidth="1"/>
    <col min="4331" max="4331" width="50.1328125" style="36" customWidth="1"/>
    <col min="4332" max="4332" width="8.86328125" style="36" customWidth="1"/>
    <col min="4333" max="4333" width="13.3984375" style="36" customWidth="1"/>
    <col min="4334" max="4569" width="8.86328125" style="36" customWidth="1"/>
    <col min="4570" max="4570" width="11.59765625" style="36" customWidth="1"/>
    <col min="4571" max="4571" width="42.265625" style="36" customWidth="1"/>
    <col min="4572" max="4572" width="7.1328125" style="36" customWidth="1"/>
    <col min="4573" max="4574" width="11" style="36"/>
    <col min="4575" max="4575" width="8.86328125" style="36" customWidth="1"/>
    <col min="4576" max="4576" width="11.59765625" style="36" customWidth="1"/>
    <col min="4577" max="4577" width="27.59765625" style="36" customWidth="1"/>
    <col min="4578" max="4578" width="0" style="36" hidden="1" customWidth="1"/>
    <col min="4579" max="4579" width="8" style="36" customWidth="1"/>
    <col min="4580" max="4580" width="8.73046875" style="36" customWidth="1"/>
    <col min="4581" max="4581" width="7.59765625" style="36" customWidth="1"/>
    <col min="4582" max="4582" width="15.265625" style="36" customWidth="1"/>
    <col min="4583" max="4583" width="17.1328125" style="36" customWidth="1"/>
    <col min="4584" max="4584" width="15.73046875" style="36" customWidth="1"/>
    <col min="4585" max="4586" width="8.86328125" style="36" customWidth="1"/>
    <col min="4587" max="4587" width="50.1328125" style="36" customWidth="1"/>
    <col min="4588" max="4588" width="8.86328125" style="36" customWidth="1"/>
    <col min="4589" max="4589" width="13.3984375" style="36" customWidth="1"/>
    <col min="4590" max="4825" width="8.86328125" style="36" customWidth="1"/>
    <col min="4826" max="4826" width="11.59765625" style="36" customWidth="1"/>
    <col min="4827" max="4827" width="42.265625" style="36" customWidth="1"/>
    <col min="4828" max="4828" width="7.1328125" style="36" customWidth="1"/>
    <col min="4829" max="4830" width="11" style="36"/>
    <col min="4831" max="4831" width="8.86328125" style="36" customWidth="1"/>
    <col min="4832" max="4832" width="11.59765625" style="36" customWidth="1"/>
    <col min="4833" max="4833" width="27.59765625" style="36" customWidth="1"/>
    <col min="4834" max="4834" width="0" style="36" hidden="1" customWidth="1"/>
    <col min="4835" max="4835" width="8" style="36" customWidth="1"/>
    <col min="4836" max="4836" width="8.73046875" style="36" customWidth="1"/>
    <col min="4837" max="4837" width="7.59765625" style="36" customWidth="1"/>
    <col min="4838" max="4838" width="15.265625" style="36" customWidth="1"/>
    <col min="4839" max="4839" width="17.1328125" style="36" customWidth="1"/>
    <col min="4840" max="4840" width="15.73046875" style="36" customWidth="1"/>
    <col min="4841" max="4842" width="8.86328125" style="36" customWidth="1"/>
    <col min="4843" max="4843" width="50.1328125" style="36" customWidth="1"/>
    <col min="4844" max="4844" width="8.86328125" style="36" customWidth="1"/>
    <col min="4845" max="4845" width="13.3984375" style="36" customWidth="1"/>
    <col min="4846" max="5081" width="8.86328125" style="36" customWidth="1"/>
    <col min="5082" max="5082" width="11.59765625" style="36" customWidth="1"/>
    <col min="5083" max="5083" width="42.265625" style="36" customWidth="1"/>
    <col min="5084" max="5084" width="7.1328125" style="36" customWidth="1"/>
    <col min="5085" max="5086" width="11" style="36"/>
    <col min="5087" max="5087" width="8.86328125" style="36" customWidth="1"/>
    <col min="5088" max="5088" width="11.59765625" style="36" customWidth="1"/>
    <col min="5089" max="5089" width="27.59765625" style="36" customWidth="1"/>
    <col min="5090" max="5090" width="0" style="36" hidden="1" customWidth="1"/>
    <col min="5091" max="5091" width="8" style="36" customWidth="1"/>
    <col min="5092" max="5092" width="8.73046875" style="36" customWidth="1"/>
    <col min="5093" max="5093" width="7.59765625" style="36" customWidth="1"/>
    <col min="5094" max="5094" width="15.265625" style="36" customWidth="1"/>
    <col min="5095" max="5095" width="17.1328125" style="36" customWidth="1"/>
    <col min="5096" max="5096" width="15.73046875" style="36" customWidth="1"/>
    <col min="5097" max="5098" width="8.86328125" style="36" customWidth="1"/>
    <col min="5099" max="5099" width="50.1328125" style="36" customWidth="1"/>
    <col min="5100" max="5100" width="8.86328125" style="36" customWidth="1"/>
    <col min="5101" max="5101" width="13.3984375" style="36" customWidth="1"/>
    <col min="5102" max="5337" width="8.86328125" style="36" customWidth="1"/>
    <col min="5338" max="5338" width="11.59765625" style="36" customWidth="1"/>
    <col min="5339" max="5339" width="42.265625" style="36" customWidth="1"/>
    <col min="5340" max="5340" width="7.1328125" style="36" customWidth="1"/>
    <col min="5341" max="5342" width="11" style="36"/>
    <col min="5343" max="5343" width="8.86328125" style="36" customWidth="1"/>
    <col min="5344" max="5344" width="11.59765625" style="36" customWidth="1"/>
    <col min="5345" max="5345" width="27.59765625" style="36" customWidth="1"/>
    <col min="5346" max="5346" width="0" style="36" hidden="1" customWidth="1"/>
    <col min="5347" max="5347" width="8" style="36" customWidth="1"/>
    <col min="5348" max="5348" width="8.73046875" style="36" customWidth="1"/>
    <col min="5349" max="5349" width="7.59765625" style="36" customWidth="1"/>
    <col min="5350" max="5350" width="15.265625" style="36" customWidth="1"/>
    <col min="5351" max="5351" width="17.1328125" style="36" customWidth="1"/>
    <col min="5352" max="5352" width="15.73046875" style="36" customWidth="1"/>
    <col min="5353" max="5354" width="8.86328125" style="36" customWidth="1"/>
    <col min="5355" max="5355" width="50.1328125" style="36" customWidth="1"/>
    <col min="5356" max="5356" width="8.86328125" style="36" customWidth="1"/>
    <col min="5357" max="5357" width="13.3984375" style="36" customWidth="1"/>
    <col min="5358" max="5593" width="8.86328125" style="36" customWidth="1"/>
    <col min="5594" max="5594" width="11.59765625" style="36" customWidth="1"/>
    <col min="5595" max="5595" width="42.265625" style="36" customWidth="1"/>
    <col min="5596" max="5596" width="7.1328125" style="36" customWidth="1"/>
    <col min="5597" max="5598" width="11" style="36"/>
    <col min="5599" max="5599" width="8.86328125" style="36" customWidth="1"/>
    <col min="5600" max="5600" width="11.59765625" style="36" customWidth="1"/>
    <col min="5601" max="5601" width="27.59765625" style="36" customWidth="1"/>
    <col min="5602" max="5602" width="0" style="36" hidden="1" customWidth="1"/>
    <col min="5603" max="5603" width="8" style="36" customWidth="1"/>
    <col min="5604" max="5604" width="8.73046875" style="36" customWidth="1"/>
    <col min="5605" max="5605" width="7.59765625" style="36" customWidth="1"/>
    <col min="5606" max="5606" width="15.265625" style="36" customWidth="1"/>
    <col min="5607" max="5607" width="17.1328125" style="36" customWidth="1"/>
    <col min="5608" max="5608" width="15.73046875" style="36" customWidth="1"/>
    <col min="5609" max="5610" width="8.86328125" style="36" customWidth="1"/>
    <col min="5611" max="5611" width="50.1328125" style="36" customWidth="1"/>
    <col min="5612" max="5612" width="8.86328125" style="36" customWidth="1"/>
    <col min="5613" max="5613" width="13.3984375" style="36" customWidth="1"/>
    <col min="5614" max="5849" width="8.86328125" style="36" customWidth="1"/>
    <col min="5850" max="5850" width="11.59765625" style="36" customWidth="1"/>
    <col min="5851" max="5851" width="42.265625" style="36" customWidth="1"/>
    <col min="5852" max="5852" width="7.1328125" style="36" customWidth="1"/>
    <col min="5853" max="5854" width="11" style="36"/>
    <col min="5855" max="5855" width="8.86328125" style="36" customWidth="1"/>
    <col min="5856" max="5856" width="11.59765625" style="36" customWidth="1"/>
    <col min="5857" max="5857" width="27.59765625" style="36" customWidth="1"/>
    <col min="5858" max="5858" width="0" style="36" hidden="1" customWidth="1"/>
    <col min="5859" max="5859" width="8" style="36" customWidth="1"/>
    <col min="5860" max="5860" width="8.73046875" style="36" customWidth="1"/>
    <col min="5861" max="5861" width="7.59765625" style="36" customWidth="1"/>
    <col min="5862" max="5862" width="15.265625" style="36" customWidth="1"/>
    <col min="5863" max="5863" width="17.1328125" style="36" customWidth="1"/>
    <col min="5864" max="5864" width="15.73046875" style="36" customWidth="1"/>
    <col min="5865" max="5866" width="8.86328125" style="36" customWidth="1"/>
    <col min="5867" max="5867" width="50.1328125" style="36" customWidth="1"/>
    <col min="5868" max="5868" width="8.86328125" style="36" customWidth="1"/>
    <col min="5869" max="5869" width="13.3984375" style="36" customWidth="1"/>
    <col min="5870" max="6105" width="8.86328125" style="36" customWidth="1"/>
    <col min="6106" max="6106" width="11.59765625" style="36" customWidth="1"/>
    <col min="6107" max="6107" width="42.265625" style="36" customWidth="1"/>
    <col min="6108" max="6108" width="7.1328125" style="36" customWidth="1"/>
    <col min="6109" max="6110" width="11" style="36"/>
    <col min="6111" max="6111" width="8.86328125" style="36" customWidth="1"/>
    <col min="6112" max="6112" width="11.59765625" style="36" customWidth="1"/>
    <col min="6113" max="6113" width="27.59765625" style="36" customWidth="1"/>
    <col min="6114" max="6114" width="0" style="36" hidden="1" customWidth="1"/>
    <col min="6115" max="6115" width="8" style="36" customWidth="1"/>
    <col min="6116" max="6116" width="8.73046875" style="36" customWidth="1"/>
    <col min="6117" max="6117" width="7.59765625" style="36" customWidth="1"/>
    <col min="6118" max="6118" width="15.265625" style="36" customWidth="1"/>
    <col min="6119" max="6119" width="17.1328125" style="36" customWidth="1"/>
    <col min="6120" max="6120" width="15.73046875" style="36" customWidth="1"/>
    <col min="6121" max="6122" width="8.86328125" style="36" customWidth="1"/>
    <col min="6123" max="6123" width="50.1328125" style="36" customWidth="1"/>
    <col min="6124" max="6124" width="8.86328125" style="36" customWidth="1"/>
    <col min="6125" max="6125" width="13.3984375" style="36" customWidth="1"/>
    <col min="6126" max="6361" width="8.86328125" style="36" customWidth="1"/>
    <col min="6362" max="6362" width="11.59765625" style="36" customWidth="1"/>
    <col min="6363" max="6363" width="42.265625" style="36" customWidth="1"/>
    <col min="6364" max="6364" width="7.1328125" style="36" customWidth="1"/>
    <col min="6365" max="6366" width="11" style="36"/>
    <col min="6367" max="6367" width="8.86328125" style="36" customWidth="1"/>
    <col min="6368" max="6368" width="11.59765625" style="36" customWidth="1"/>
    <col min="6369" max="6369" width="27.59765625" style="36" customWidth="1"/>
    <col min="6370" max="6370" width="0" style="36" hidden="1" customWidth="1"/>
    <col min="6371" max="6371" width="8" style="36" customWidth="1"/>
    <col min="6372" max="6372" width="8.73046875" style="36" customWidth="1"/>
    <col min="6373" max="6373" width="7.59765625" style="36" customWidth="1"/>
    <col min="6374" max="6374" width="15.265625" style="36" customWidth="1"/>
    <col min="6375" max="6375" width="17.1328125" style="36" customWidth="1"/>
    <col min="6376" max="6376" width="15.73046875" style="36" customWidth="1"/>
    <col min="6377" max="6378" width="8.86328125" style="36" customWidth="1"/>
    <col min="6379" max="6379" width="50.1328125" style="36" customWidth="1"/>
    <col min="6380" max="6380" width="8.86328125" style="36" customWidth="1"/>
    <col min="6381" max="6381" width="13.3984375" style="36" customWidth="1"/>
    <col min="6382" max="6617" width="8.86328125" style="36" customWidth="1"/>
    <col min="6618" max="6618" width="11.59765625" style="36" customWidth="1"/>
    <col min="6619" max="6619" width="42.265625" style="36" customWidth="1"/>
    <col min="6620" max="6620" width="7.1328125" style="36" customWidth="1"/>
    <col min="6621" max="6622" width="11" style="36"/>
    <col min="6623" max="6623" width="8.86328125" style="36" customWidth="1"/>
    <col min="6624" max="6624" width="11.59765625" style="36" customWidth="1"/>
    <col min="6625" max="6625" width="27.59765625" style="36" customWidth="1"/>
    <col min="6626" max="6626" width="0" style="36" hidden="1" customWidth="1"/>
    <col min="6627" max="6627" width="8" style="36" customWidth="1"/>
    <col min="6628" max="6628" width="8.73046875" style="36" customWidth="1"/>
    <col min="6629" max="6629" width="7.59765625" style="36" customWidth="1"/>
    <col min="6630" max="6630" width="15.265625" style="36" customWidth="1"/>
    <col min="6631" max="6631" width="17.1328125" style="36" customWidth="1"/>
    <col min="6632" max="6632" width="15.73046875" style="36" customWidth="1"/>
    <col min="6633" max="6634" width="8.86328125" style="36" customWidth="1"/>
    <col min="6635" max="6635" width="50.1328125" style="36" customWidth="1"/>
    <col min="6636" max="6636" width="8.86328125" style="36" customWidth="1"/>
    <col min="6637" max="6637" width="13.3984375" style="36" customWidth="1"/>
    <col min="6638" max="6873" width="8.86328125" style="36" customWidth="1"/>
    <col min="6874" max="6874" width="11.59765625" style="36" customWidth="1"/>
    <col min="6875" max="6875" width="42.265625" style="36" customWidth="1"/>
    <col min="6876" max="6876" width="7.1328125" style="36" customWidth="1"/>
    <col min="6877" max="6878" width="11" style="36"/>
    <col min="6879" max="6879" width="8.86328125" style="36" customWidth="1"/>
    <col min="6880" max="6880" width="11.59765625" style="36" customWidth="1"/>
    <col min="6881" max="6881" width="27.59765625" style="36" customWidth="1"/>
    <col min="6882" max="6882" width="0" style="36" hidden="1" customWidth="1"/>
    <col min="6883" max="6883" width="8" style="36" customWidth="1"/>
    <col min="6884" max="6884" width="8.73046875" style="36" customWidth="1"/>
    <col min="6885" max="6885" width="7.59765625" style="36" customWidth="1"/>
    <col min="6886" max="6886" width="15.265625" style="36" customWidth="1"/>
    <col min="6887" max="6887" width="17.1328125" style="36" customWidth="1"/>
    <col min="6888" max="6888" width="15.73046875" style="36" customWidth="1"/>
    <col min="6889" max="6890" width="8.86328125" style="36" customWidth="1"/>
    <col min="6891" max="6891" width="50.1328125" style="36" customWidth="1"/>
    <col min="6892" max="6892" width="8.86328125" style="36" customWidth="1"/>
    <col min="6893" max="6893" width="13.3984375" style="36" customWidth="1"/>
    <col min="6894" max="7129" width="8.86328125" style="36" customWidth="1"/>
    <col min="7130" max="7130" width="11.59765625" style="36" customWidth="1"/>
    <col min="7131" max="7131" width="42.265625" style="36" customWidth="1"/>
    <col min="7132" max="7132" width="7.1328125" style="36" customWidth="1"/>
    <col min="7133" max="7134" width="11" style="36"/>
    <col min="7135" max="7135" width="8.86328125" style="36" customWidth="1"/>
    <col min="7136" max="7136" width="11.59765625" style="36" customWidth="1"/>
    <col min="7137" max="7137" width="27.59765625" style="36" customWidth="1"/>
    <col min="7138" max="7138" width="0" style="36" hidden="1" customWidth="1"/>
    <col min="7139" max="7139" width="8" style="36" customWidth="1"/>
    <col min="7140" max="7140" width="8.73046875" style="36" customWidth="1"/>
    <col min="7141" max="7141" width="7.59765625" style="36" customWidth="1"/>
    <col min="7142" max="7142" width="15.265625" style="36" customWidth="1"/>
    <col min="7143" max="7143" width="17.1328125" style="36" customWidth="1"/>
    <col min="7144" max="7144" width="15.73046875" style="36" customWidth="1"/>
    <col min="7145" max="7146" width="8.86328125" style="36" customWidth="1"/>
    <col min="7147" max="7147" width="50.1328125" style="36" customWidth="1"/>
    <col min="7148" max="7148" width="8.86328125" style="36" customWidth="1"/>
    <col min="7149" max="7149" width="13.3984375" style="36" customWidth="1"/>
    <col min="7150" max="7385" width="8.86328125" style="36" customWidth="1"/>
    <col min="7386" max="7386" width="11.59765625" style="36" customWidth="1"/>
    <col min="7387" max="7387" width="42.265625" style="36" customWidth="1"/>
    <col min="7388" max="7388" width="7.1328125" style="36" customWidth="1"/>
    <col min="7389" max="7390" width="11" style="36"/>
    <col min="7391" max="7391" width="8.86328125" style="36" customWidth="1"/>
    <col min="7392" max="7392" width="11.59765625" style="36" customWidth="1"/>
    <col min="7393" max="7393" width="27.59765625" style="36" customWidth="1"/>
    <col min="7394" max="7394" width="0" style="36" hidden="1" customWidth="1"/>
    <col min="7395" max="7395" width="8" style="36" customWidth="1"/>
    <col min="7396" max="7396" width="8.73046875" style="36" customWidth="1"/>
    <col min="7397" max="7397" width="7.59765625" style="36" customWidth="1"/>
    <col min="7398" max="7398" width="15.265625" style="36" customWidth="1"/>
    <col min="7399" max="7399" width="17.1328125" style="36" customWidth="1"/>
    <col min="7400" max="7400" width="15.73046875" style="36" customWidth="1"/>
    <col min="7401" max="7402" width="8.86328125" style="36" customWidth="1"/>
    <col min="7403" max="7403" width="50.1328125" style="36" customWidth="1"/>
    <col min="7404" max="7404" width="8.86328125" style="36" customWidth="1"/>
    <col min="7405" max="7405" width="13.3984375" style="36" customWidth="1"/>
    <col min="7406" max="7641" width="8.86328125" style="36" customWidth="1"/>
    <col min="7642" max="7642" width="11.59765625" style="36" customWidth="1"/>
    <col min="7643" max="7643" width="42.265625" style="36" customWidth="1"/>
    <col min="7644" max="7644" width="7.1328125" style="36" customWidth="1"/>
    <col min="7645" max="7646" width="11" style="36"/>
    <col min="7647" max="7647" width="8.86328125" style="36" customWidth="1"/>
    <col min="7648" max="7648" width="11.59765625" style="36" customWidth="1"/>
    <col min="7649" max="7649" width="27.59765625" style="36" customWidth="1"/>
    <col min="7650" max="7650" width="0" style="36" hidden="1" customWidth="1"/>
    <col min="7651" max="7651" width="8" style="36" customWidth="1"/>
    <col min="7652" max="7652" width="8.73046875" style="36" customWidth="1"/>
    <col min="7653" max="7653" width="7.59765625" style="36" customWidth="1"/>
    <col min="7654" max="7654" width="15.265625" style="36" customWidth="1"/>
    <col min="7655" max="7655" width="17.1328125" style="36" customWidth="1"/>
    <col min="7656" max="7656" width="15.73046875" style="36" customWidth="1"/>
    <col min="7657" max="7658" width="8.86328125" style="36" customWidth="1"/>
    <col min="7659" max="7659" width="50.1328125" style="36" customWidth="1"/>
    <col min="7660" max="7660" width="8.86328125" style="36" customWidth="1"/>
    <col min="7661" max="7661" width="13.3984375" style="36" customWidth="1"/>
    <col min="7662" max="7897" width="8.86328125" style="36" customWidth="1"/>
    <col min="7898" max="7898" width="11.59765625" style="36" customWidth="1"/>
    <col min="7899" max="7899" width="42.265625" style="36" customWidth="1"/>
    <col min="7900" max="7900" width="7.1328125" style="36" customWidth="1"/>
    <col min="7901" max="7902" width="11" style="36"/>
    <col min="7903" max="7903" width="8.86328125" style="36" customWidth="1"/>
    <col min="7904" max="7904" width="11.59765625" style="36" customWidth="1"/>
    <col min="7905" max="7905" width="27.59765625" style="36" customWidth="1"/>
    <col min="7906" max="7906" width="0" style="36" hidden="1" customWidth="1"/>
    <col min="7907" max="7907" width="8" style="36" customWidth="1"/>
    <col min="7908" max="7908" width="8.73046875" style="36" customWidth="1"/>
    <col min="7909" max="7909" width="7.59765625" style="36" customWidth="1"/>
    <col min="7910" max="7910" width="15.265625" style="36" customWidth="1"/>
    <col min="7911" max="7911" width="17.1328125" style="36" customWidth="1"/>
    <col min="7912" max="7912" width="15.73046875" style="36" customWidth="1"/>
    <col min="7913" max="7914" width="8.86328125" style="36" customWidth="1"/>
    <col min="7915" max="7915" width="50.1328125" style="36" customWidth="1"/>
    <col min="7916" max="7916" width="8.86328125" style="36" customWidth="1"/>
    <col min="7917" max="7917" width="13.3984375" style="36" customWidth="1"/>
    <col min="7918" max="8153" width="8.86328125" style="36" customWidth="1"/>
    <col min="8154" max="8154" width="11.59765625" style="36" customWidth="1"/>
    <col min="8155" max="8155" width="42.265625" style="36" customWidth="1"/>
    <col min="8156" max="8156" width="7.1328125" style="36" customWidth="1"/>
    <col min="8157" max="8158" width="11" style="36"/>
    <col min="8159" max="8159" width="8.86328125" style="36" customWidth="1"/>
    <col min="8160" max="8160" width="11.59765625" style="36" customWidth="1"/>
    <col min="8161" max="8161" width="27.59765625" style="36" customWidth="1"/>
    <col min="8162" max="8162" width="0" style="36" hidden="1" customWidth="1"/>
    <col min="8163" max="8163" width="8" style="36" customWidth="1"/>
    <col min="8164" max="8164" width="8.73046875" style="36" customWidth="1"/>
    <col min="8165" max="8165" width="7.59765625" style="36" customWidth="1"/>
    <col min="8166" max="8166" width="15.265625" style="36" customWidth="1"/>
    <col min="8167" max="8167" width="17.1328125" style="36" customWidth="1"/>
    <col min="8168" max="8168" width="15.73046875" style="36" customWidth="1"/>
    <col min="8169" max="8170" width="8.86328125" style="36" customWidth="1"/>
    <col min="8171" max="8171" width="50.1328125" style="36" customWidth="1"/>
    <col min="8172" max="8172" width="8.86328125" style="36" customWidth="1"/>
    <col min="8173" max="8173" width="13.3984375" style="36" customWidth="1"/>
    <col min="8174" max="8409" width="8.86328125" style="36" customWidth="1"/>
    <col min="8410" max="8410" width="11.59765625" style="36" customWidth="1"/>
    <col min="8411" max="8411" width="42.265625" style="36" customWidth="1"/>
    <col min="8412" max="8412" width="7.1328125" style="36" customWidth="1"/>
    <col min="8413" max="8414" width="11" style="36"/>
    <col min="8415" max="8415" width="8.86328125" style="36" customWidth="1"/>
    <col min="8416" max="8416" width="11.59765625" style="36" customWidth="1"/>
    <col min="8417" max="8417" width="27.59765625" style="36" customWidth="1"/>
    <col min="8418" max="8418" width="0" style="36" hidden="1" customWidth="1"/>
    <col min="8419" max="8419" width="8" style="36" customWidth="1"/>
    <col min="8420" max="8420" width="8.73046875" style="36" customWidth="1"/>
    <col min="8421" max="8421" width="7.59765625" style="36" customWidth="1"/>
    <col min="8422" max="8422" width="15.265625" style="36" customWidth="1"/>
    <col min="8423" max="8423" width="17.1328125" style="36" customWidth="1"/>
    <col min="8424" max="8424" width="15.73046875" style="36" customWidth="1"/>
    <col min="8425" max="8426" width="8.86328125" style="36" customWidth="1"/>
    <col min="8427" max="8427" width="50.1328125" style="36" customWidth="1"/>
    <col min="8428" max="8428" width="8.86328125" style="36" customWidth="1"/>
    <col min="8429" max="8429" width="13.3984375" style="36" customWidth="1"/>
    <col min="8430" max="8665" width="8.86328125" style="36" customWidth="1"/>
    <col min="8666" max="8666" width="11.59765625" style="36" customWidth="1"/>
    <col min="8667" max="8667" width="42.265625" style="36" customWidth="1"/>
    <col min="8668" max="8668" width="7.1328125" style="36" customWidth="1"/>
    <col min="8669" max="8670" width="11" style="36"/>
    <col min="8671" max="8671" width="8.86328125" style="36" customWidth="1"/>
    <col min="8672" max="8672" width="11.59765625" style="36" customWidth="1"/>
    <col min="8673" max="8673" width="27.59765625" style="36" customWidth="1"/>
    <col min="8674" max="8674" width="0" style="36" hidden="1" customWidth="1"/>
    <col min="8675" max="8675" width="8" style="36" customWidth="1"/>
    <col min="8676" max="8676" width="8.73046875" style="36" customWidth="1"/>
    <col min="8677" max="8677" width="7.59765625" style="36" customWidth="1"/>
    <col min="8678" max="8678" width="15.265625" style="36" customWidth="1"/>
    <col min="8679" max="8679" width="17.1328125" style="36" customWidth="1"/>
    <col min="8680" max="8680" width="15.73046875" style="36" customWidth="1"/>
    <col min="8681" max="8682" width="8.86328125" style="36" customWidth="1"/>
    <col min="8683" max="8683" width="50.1328125" style="36" customWidth="1"/>
    <col min="8684" max="8684" width="8.86328125" style="36" customWidth="1"/>
    <col min="8685" max="8685" width="13.3984375" style="36" customWidth="1"/>
    <col min="8686" max="8921" width="8.86328125" style="36" customWidth="1"/>
    <col min="8922" max="8922" width="11.59765625" style="36" customWidth="1"/>
    <col min="8923" max="8923" width="42.265625" style="36" customWidth="1"/>
    <col min="8924" max="8924" width="7.1328125" style="36" customWidth="1"/>
    <col min="8925" max="8926" width="11" style="36"/>
    <col min="8927" max="8927" width="8.86328125" style="36" customWidth="1"/>
    <col min="8928" max="8928" width="11.59765625" style="36" customWidth="1"/>
    <col min="8929" max="8929" width="27.59765625" style="36" customWidth="1"/>
    <col min="8930" max="8930" width="0" style="36" hidden="1" customWidth="1"/>
    <col min="8931" max="8931" width="8" style="36" customWidth="1"/>
    <col min="8932" max="8932" width="8.73046875" style="36" customWidth="1"/>
    <col min="8933" max="8933" width="7.59765625" style="36" customWidth="1"/>
    <col min="8934" max="8934" width="15.265625" style="36" customWidth="1"/>
    <col min="8935" max="8935" width="17.1328125" style="36" customWidth="1"/>
    <col min="8936" max="8936" width="15.73046875" style="36" customWidth="1"/>
    <col min="8937" max="8938" width="8.86328125" style="36" customWidth="1"/>
    <col min="8939" max="8939" width="50.1328125" style="36" customWidth="1"/>
    <col min="8940" max="8940" width="8.86328125" style="36" customWidth="1"/>
    <col min="8941" max="8941" width="13.3984375" style="36" customWidth="1"/>
    <col min="8942" max="9177" width="8.86328125" style="36" customWidth="1"/>
    <col min="9178" max="9178" width="11.59765625" style="36" customWidth="1"/>
    <col min="9179" max="9179" width="42.265625" style="36" customWidth="1"/>
    <col min="9180" max="9180" width="7.1328125" style="36" customWidth="1"/>
    <col min="9181" max="9182" width="11" style="36"/>
    <col min="9183" max="9183" width="8.86328125" style="36" customWidth="1"/>
    <col min="9184" max="9184" width="11.59765625" style="36" customWidth="1"/>
    <col min="9185" max="9185" width="27.59765625" style="36" customWidth="1"/>
    <col min="9186" max="9186" width="0" style="36" hidden="1" customWidth="1"/>
    <col min="9187" max="9187" width="8" style="36" customWidth="1"/>
    <col min="9188" max="9188" width="8.73046875" style="36" customWidth="1"/>
    <col min="9189" max="9189" width="7.59765625" style="36" customWidth="1"/>
    <col min="9190" max="9190" width="15.265625" style="36" customWidth="1"/>
    <col min="9191" max="9191" width="17.1328125" style="36" customWidth="1"/>
    <col min="9192" max="9192" width="15.73046875" style="36" customWidth="1"/>
    <col min="9193" max="9194" width="8.86328125" style="36" customWidth="1"/>
    <col min="9195" max="9195" width="50.1328125" style="36" customWidth="1"/>
    <col min="9196" max="9196" width="8.86328125" style="36" customWidth="1"/>
    <col min="9197" max="9197" width="13.3984375" style="36" customWidth="1"/>
    <col min="9198" max="9433" width="8.86328125" style="36" customWidth="1"/>
    <col min="9434" max="9434" width="11.59765625" style="36" customWidth="1"/>
    <col min="9435" max="9435" width="42.265625" style="36" customWidth="1"/>
    <col min="9436" max="9436" width="7.1328125" style="36" customWidth="1"/>
    <col min="9437" max="9438" width="11" style="36"/>
    <col min="9439" max="9439" width="8.86328125" style="36" customWidth="1"/>
    <col min="9440" max="9440" width="11.59765625" style="36" customWidth="1"/>
    <col min="9441" max="9441" width="27.59765625" style="36" customWidth="1"/>
    <col min="9442" max="9442" width="0" style="36" hidden="1" customWidth="1"/>
    <col min="9443" max="9443" width="8" style="36" customWidth="1"/>
    <col min="9444" max="9444" width="8.73046875" style="36" customWidth="1"/>
    <col min="9445" max="9445" width="7.59765625" style="36" customWidth="1"/>
    <col min="9446" max="9446" width="15.265625" style="36" customWidth="1"/>
    <col min="9447" max="9447" width="17.1328125" style="36" customWidth="1"/>
    <col min="9448" max="9448" width="15.73046875" style="36" customWidth="1"/>
    <col min="9449" max="9450" width="8.86328125" style="36" customWidth="1"/>
    <col min="9451" max="9451" width="50.1328125" style="36" customWidth="1"/>
    <col min="9452" max="9452" width="8.86328125" style="36" customWidth="1"/>
    <col min="9453" max="9453" width="13.3984375" style="36" customWidth="1"/>
    <col min="9454" max="9689" width="8.86328125" style="36" customWidth="1"/>
    <col min="9690" max="9690" width="11.59765625" style="36" customWidth="1"/>
    <col min="9691" max="9691" width="42.265625" style="36" customWidth="1"/>
    <col min="9692" max="9692" width="7.1328125" style="36" customWidth="1"/>
    <col min="9693" max="9694" width="11" style="36"/>
    <col min="9695" max="9695" width="8.86328125" style="36" customWidth="1"/>
    <col min="9696" max="9696" width="11.59765625" style="36" customWidth="1"/>
    <col min="9697" max="9697" width="27.59765625" style="36" customWidth="1"/>
    <col min="9698" max="9698" width="0" style="36" hidden="1" customWidth="1"/>
    <col min="9699" max="9699" width="8" style="36" customWidth="1"/>
    <col min="9700" max="9700" width="8.73046875" style="36" customWidth="1"/>
    <col min="9701" max="9701" width="7.59765625" style="36" customWidth="1"/>
    <col min="9702" max="9702" width="15.265625" style="36" customWidth="1"/>
    <col min="9703" max="9703" width="17.1328125" style="36" customWidth="1"/>
    <col min="9704" max="9704" width="15.73046875" style="36" customWidth="1"/>
    <col min="9705" max="9706" width="8.86328125" style="36" customWidth="1"/>
    <col min="9707" max="9707" width="50.1328125" style="36" customWidth="1"/>
    <col min="9708" max="9708" width="8.86328125" style="36" customWidth="1"/>
    <col min="9709" max="9709" width="13.3984375" style="36" customWidth="1"/>
    <col min="9710" max="9945" width="8.86328125" style="36" customWidth="1"/>
    <col min="9946" max="9946" width="11.59765625" style="36" customWidth="1"/>
    <col min="9947" max="9947" width="42.265625" style="36" customWidth="1"/>
    <col min="9948" max="9948" width="7.1328125" style="36" customWidth="1"/>
    <col min="9949" max="9950" width="11" style="36"/>
    <col min="9951" max="9951" width="8.86328125" style="36" customWidth="1"/>
    <col min="9952" max="9952" width="11.59765625" style="36" customWidth="1"/>
    <col min="9953" max="9953" width="27.59765625" style="36" customWidth="1"/>
    <col min="9954" max="9954" width="0" style="36" hidden="1" customWidth="1"/>
    <col min="9955" max="9955" width="8" style="36" customWidth="1"/>
    <col min="9956" max="9956" width="8.73046875" style="36" customWidth="1"/>
    <col min="9957" max="9957" width="7.59765625" style="36" customWidth="1"/>
    <col min="9958" max="9958" width="15.265625" style="36" customWidth="1"/>
    <col min="9959" max="9959" width="17.1328125" style="36" customWidth="1"/>
    <col min="9960" max="9960" width="15.73046875" style="36" customWidth="1"/>
    <col min="9961" max="9962" width="8.86328125" style="36" customWidth="1"/>
    <col min="9963" max="9963" width="50.1328125" style="36" customWidth="1"/>
    <col min="9964" max="9964" width="8.86328125" style="36" customWidth="1"/>
    <col min="9965" max="9965" width="13.3984375" style="36" customWidth="1"/>
    <col min="9966" max="10201" width="8.86328125" style="36" customWidth="1"/>
    <col min="10202" max="10202" width="11.59765625" style="36" customWidth="1"/>
    <col min="10203" max="10203" width="42.265625" style="36" customWidth="1"/>
    <col min="10204" max="10204" width="7.1328125" style="36" customWidth="1"/>
    <col min="10205" max="10206" width="11" style="36"/>
    <col min="10207" max="10207" width="8.86328125" style="36" customWidth="1"/>
    <col min="10208" max="10208" width="11.59765625" style="36" customWidth="1"/>
    <col min="10209" max="10209" width="27.59765625" style="36" customWidth="1"/>
    <col min="10210" max="10210" width="0" style="36" hidden="1" customWidth="1"/>
    <col min="10211" max="10211" width="8" style="36" customWidth="1"/>
    <col min="10212" max="10212" width="8.73046875" style="36" customWidth="1"/>
    <col min="10213" max="10213" width="7.59765625" style="36" customWidth="1"/>
    <col min="10214" max="10214" width="15.265625" style="36" customWidth="1"/>
    <col min="10215" max="10215" width="17.1328125" style="36" customWidth="1"/>
    <col min="10216" max="10216" width="15.73046875" style="36" customWidth="1"/>
    <col min="10217" max="10218" width="8.86328125" style="36" customWidth="1"/>
    <col min="10219" max="10219" width="50.1328125" style="36" customWidth="1"/>
    <col min="10220" max="10220" width="8.86328125" style="36" customWidth="1"/>
    <col min="10221" max="10221" width="13.3984375" style="36" customWidth="1"/>
    <col min="10222" max="10457" width="8.86328125" style="36" customWidth="1"/>
    <col min="10458" max="10458" width="11.59765625" style="36" customWidth="1"/>
    <col min="10459" max="10459" width="42.265625" style="36" customWidth="1"/>
    <col min="10460" max="10460" width="7.1328125" style="36" customWidth="1"/>
    <col min="10461" max="10462" width="11" style="36"/>
    <col min="10463" max="10463" width="8.86328125" style="36" customWidth="1"/>
    <col min="10464" max="10464" width="11.59765625" style="36" customWidth="1"/>
    <col min="10465" max="10465" width="27.59765625" style="36" customWidth="1"/>
    <col min="10466" max="10466" width="0" style="36" hidden="1" customWidth="1"/>
    <col min="10467" max="10467" width="8" style="36" customWidth="1"/>
    <col min="10468" max="10468" width="8.73046875" style="36" customWidth="1"/>
    <col min="10469" max="10469" width="7.59765625" style="36" customWidth="1"/>
    <col min="10470" max="10470" width="15.265625" style="36" customWidth="1"/>
    <col min="10471" max="10471" width="17.1328125" style="36" customWidth="1"/>
    <col min="10472" max="10472" width="15.73046875" style="36" customWidth="1"/>
    <col min="10473" max="10474" width="8.86328125" style="36" customWidth="1"/>
    <col min="10475" max="10475" width="50.1328125" style="36" customWidth="1"/>
    <col min="10476" max="10476" width="8.86328125" style="36" customWidth="1"/>
    <col min="10477" max="10477" width="13.3984375" style="36" customWidth="1"/>
    <col min="10478" max="10713" width="8.86328125" style="36" customWidth="1"/>
    <col min="10714" max="10714" width="11.59765625" style="36" customWidth="1"/>
    <col min="10715" max="10715" width="42.265625" style="36" customWidth="1"/>
    <col min="10716" max="10716" width="7.1328125" style="36" customWidth="1"/>
    <col min="10717" max="10718" width="11" style="36"/>
    <col min="10719" max="10719" width="8.86328125" style="36" customWidth="1"/>
    <col min="10720" max="10720" width="11.59765625" style="36" customWidth="1"/>
    <col min="10721" max="10721" width="27.59765625" style="36" customWidth="1"/>
    <col min="10722" max="10722" width="0" style="36" hidden="1" customWidth="1"/>
    <col min="10723" max="10723" width="8" style="36" customWidth="1"/>
    <col min="10724" max="10724" width="8.73046875" style="36" customWidth="1"/>
    <col min="10725" max="10725" width="7.59765625" style="36" customWidth="1"/>
    <col min="10726" max="10726" width="15.265625" style="36" customWidth="1"/>
    <col min="10727" max="10727" width="17.1328125" style="36" customWidth="1"/>
    <col min="10728" max="10728" width="15.73046875" style="36" customWidth="1"/>
    <col min="10729" max="10730" width="8.86328125" style="36" customWidth="1"/>
    <col min="10731" max="10731" width="50.1328125" style="36" customWidth="1"/>
    <col min="10732" max="10732" width="8.86328125" style="36" customWidth="1"/>
    <col min="10733" max="10733" width="13.3984375" style="36" customWidth="1"/>
    <col min="10734" max="10969" width="8.86328125" style="36" customWidth="1"/>
    <col min="10970" max="10970" width="11.59765625" style="36" customWidth="1"/>
    <col min="10971" max="10971" width="42.265625" style="36" customWidth="1"/>
    <col min="10972" max="10972" width="7.1328125" style="36" customWidth="1"/>
    <col min="10973" max="10974" width="11" style="36"/>
    <col min="10975" max="10975" width="8.86328125" style="36" customWidth="1"/>
    <col min="10976" max="10976" width="11.59765625" style="36" customWidth="1"/>
    <col min="10977" max="10977" width="27.59765625" style="36" customWidth="1"/>
    <col min="10978" max="10978" width="0" style="36" hidden="1" customWidth="1"/>
    <col min="10979" max="10979" width="8" style="36" customWidth="1"/>
    <col min="10980" max="10980" width="8.73046875" style="36" customWidth="1"/>
    <col min="10981" max="10981" width="7.59765625" style="36" customWidth="1"/>
    <col min="10982" max="10982" width="15.265625" style="36" customWidth="1"/>
    <col min="10983" max="10983" width="17.1328125" style="36" customWidth="1"/>
    <col min="10984" max="10984" width="15.73046875" style="36" customWidth="1"/>
    <col min="10985" max="10986" width="8.86328125" style="36" customWidth="1"/>
    <col min="10987" max="10987" width="50.1328125" style="36" customWidth="1"/>
    <col min="10988" max="10988" width="8.86328125" style="36" customWidth="1"/>
    <col min="10989" max="10989" width="13.3984375" style="36" customWidth="1"/>
    <col min="10990" max="11225" width="8.86328125" style="36" customWidth="1"/>
    <col min="11226" max="11226" width="11.59765625" style="36" customWidth="1"/>
    <col min="11227" max="11227" width="42.265625" style="36" customWidth="1"/>
    <col min="11228" max="11228" width="7.1328125" style="36" customWidth="1"/>
    <col min="11229" max="11230" width="11" style="36"/>
    <col min="11231" max="11231" width="8.86328125" style="36" customWidth="1"/>
    <col min="11232" max="11232" width="11.59765625" style="36" customWidth="1"/>
    <col min="11233" max="11233" width="27.59765625" style="36" customWidth="1"/>
    <col min="11234" max="11234" width="0" style="36" hidden="1" customWidth="1"/>
    <col min="11235" max="11235" width="8" style="36" customWidth="1"/>
    <col min="11236" max="11236" width="8.73046875" style="36" customWidth="1"/>
    <col min="11237" max="11237" width="7.59765625" style="36" customWidth="1"/>
    <col min="11238" max="11238" width="15.265625" style="36" customWidth="1"/>
    <col min="11239" max="11239" width="17.1328125" style="36" customWidth="1"/>
    <col min="11240" max="11240" width="15.73046875" style="36" customWidth="1"/>
    <col min="11241" max="11242" width="8.86328125" style="36" customWidth="1"/>
    <col min="11243" max="11243" width="50.1328125" style="36" customWidth="1"/>
    <col min="11244" max="11244" width="8.86328125" style="36" customWidth="1"/>
    <col min="11245" max="11245" width="13.3984375" style="36" customWidth="1"/>
    <col min="11246" max="11481" width="8.86328125" style="36" customWidth="1"/>
    <col min="11482" max="11482" width="11.59765625" style="36" customWidth="1"/>
    <col min="11483" max="11483" width="42.265625" style="36" customWidth="1"/>
    <col min="11484" max="11484" width="7.1328125" style="36" customWidth="1"/>
    <col min="11485" max="11486" width="11" style="36"/>
    <col min="11487" max="11487" width="8.86328125" style="36" customWidth="1"/>
    <col min="11488" max="11488" width="11.59765625" style="36" customWidth="1"/>
    <col min="11489" max="11489" width="27.59765625" style="36" customWidth="1"/>
    <col min="11490" max="11490" width="0" style="36" hidden="1" customWidth="1"/>
    <col min="11491" max="11491" width="8" style="36" customWidth="1"/>
    <col min="11492" max="11492" width="8.73046875" style="36" customWidth="1"/>
    <col min="11493" max="11493" width="7.59765625" style="36" customWidth="1"/>
    <col min="11494" max="11494" width="15.265625" style="36" customWidth="1"/>
    <col min="11495" max="11495" width="17.1328125" style="36" customWidth="1"/>
    <col min="11496" max="11496" width="15.73046875" style="36" customWidth="1"/>
    <col min="11497" max="11498" width="8.86328125" style="36" customWidth="1"/>
    <col min="11499" max="11499" width="50.1328125" style="36" customWidth="1"/>
    <col min="11500" max="11500" width="8.86328125" style="36" customWidth="1"/>
    <col min="11501" max="11501" width="13.3984375" style="36" customWidth="1"/>
    <col min="11502" max="11737" width="8.86328125" style="36" customWidth="1"/>
    <col min="11738" max="11738" width="11.59765625" style="36" customWidth="1"/>
    <col min="11739" max="11739" width="42.265625" style="36" customWidth="1"/>
    <col min="11740" max="11740" width="7.1328125" style="36" customWidth="1"/>
    <col min="11741" max="11742" width="11" style="36"/>
    <col min="11743" max="11743" width="8.86328125" style="36" customWidth="1"/>
    <col min="11744" max="11744" width="11.59765625" style="36" customWidth="1"/>
    <col min="11745" max="11745" width="27.59765625" style="36" customWidth="1"/>
    <col min="11746" max="11746" width="0" style="36" hidden="1" customWidth="1"/>
    <col min="11747" max="11747" width="8" style="36" customWidth="1"/>
    <col min="11748" max="11748" width="8.73046875" style="36" customWidth="1"/>
    <col min="11749" max="11749" width="7.59765625" style="36" customWidth="1"/>
    <col min="11750" max="11750" width="15.265625" style="36" customWidth="1"/>
    <col min="11751" max="11751" width="17.1328125" style="36" customWidth="1"/>
    <col min="11752" max="11752" width="15.73046875" style="36" customWidth="1"/>
    <col min="11753" max="11754" width="8.86328125" style="36" customWidth="1"/>
    <col min="11755" max="11755" width="50.1328125" style="36" customWidth="1"/>
    <col min="11756" max="11756" width="8.86328125" style="36" customWidth="1"/>
    <col min="11757" max="11757" width="13.3984375" style="36" customWidth="1"/>
    <col min="11758" max="11993" width="8.86328125" style="36" customWidth="1"/>
    <col min="11994" max="11994" width="11.59765625" style="36" customWidth="1"/>
    <col min="11995" max="11995" width="42.265625" style="36" customWidth="1"/>
    <col min="11996" max="11996" width="7.1328125" style="36" customWidth="1"/>
    <col min="11997" max="11998" width="11" style="36"/>
    <col min="11999" max="11999" width="8.86328125" style="36" customWidth="1"/>
    <col min="12000" max="12000" width="11.59765625" style="36" customWidth="1"/>
    <col min="12001" max="12001" width="27.59765625" style="36" customWidth="1"/>
    <col min="12002" max="12002" width="0" style="36" hidden="1" customWidth="1"/>
    <col min="12003" max="12003" width="8" style="36" customWidth="1"/>
    <col min="12004" max="12004" width="8.73046875" style="36" customWidth="1"/>
    <col min="12005" max="12005" width="7.59765625" style="36" customWidth="1"/>
    <col min="12006" max="12006" width="15.265625" style="36" customWidth="1"/>
    <col min="12007" max="12007" width="17.1328125" style="36" customWidth="1"/>
    <col min="12008" max="12008" width="15.73046875" style="36" customWidth="1"/>
    <col min="12009" max="12010" width="8.86328125" style="36" customWidth="1"/>
    <col min="12011" max="12011" width="50.1328125" style="36" customWidth="1"/>
    <col min="12012" max="12012" width="8.86328125" style="36" customWidth="1"/>
    <col min="12013" max="12013" width="13.3984375" style="36" customWidth="1"/>
    <col min="12014" max="12249" width="8.86328125" style="36" customWidth="1"/>
    <col min="12250" max="12250" width="11.59765625" style="36" customWidth="1"/>
    <col min="12251" max="12251" width="42.265625" style="36" customWidth="1"/>
    <col min="12252" max="12252" width="7.1328125" style="36" customWidth="1"/>
    <col min="12253" max="12254" width="11" style="36"/>
    <col min="12255" max="12255" width="8.86328125" style="36" customWidth="1"/>
    <col min="12256" max="12256" width="11.59765625" style="36" customWidth="1"/>
    <col min="12257" max="12257" width="27.59765625" style="36" customWidth="1"/>
    <col min="12258" max="12258" width="0" style="36" hidden="1" customWidth="1"/>
    <col min="12259" max="12259" width="8" style="36" customWidth="1"/>
    <col min="12260" max="12260" width="8.73046875" style="36" customWidth="1"/>
    <col min="12261" max="12261" width="7.59765625" style="36" customWidth="1"/>
    <col min="12262" max="12262" width="15.265625" style="36" customWidth="1"/>
    <col min="12263" max="12263" width="17.1328125" style="36" customWidth="1"/>
    <col min="12264" max="12264" width="15.73046875" style="36" customWidth="1"/>
    <col min="12265" max="12266" width="8.86328125" style="36" customWidth="1"/>
    <col min="12267" max="12267" width="50.1328125" style="36" customWidth="1"/>
    <col min="12268" max="12268" width="8.86328125" style="36" customWidth="1"/>
    <col min="12269" max="12269" width="13.3984375" style="36" customWidth="1"/>
    <col min="12270" max="12505" width="8.86328125" style="36" customWidth="1"/>
    <col min="12506" max="12506" width="11.59765625" style="36" customWidth="1"/>
    <col min="12507" max="12507" width="42.265625" style="36" customWidth="1"/>
    <col min="12508" max="12508" width="7.1328125" style="36" customWidth="1"/>
    <col min="12509" max="12510" width="11" style="36"/>
    <col min="12511" max="12511" width="8.86328125" style="36" customWidth="1"/>
    <col min="12512" max="12512" width="11.59765625" style="36" customWidth="1"/>
    <col min="12513" max="12513" width="27.59765625" style="36" customWidth="1"/>
    <col min="12514" max="12514" width="0" style="36" hidden="1" customWidth="1"/>
    <col min="12515" max="12515" width="8" style="36" customWidth="1"/>
    <col min="12516" max="12516" width="8.73046875" style="36" customWidth="1"/>
    <col min="12517" max="12517" width="7.59765625" style="36" customWidth="1"/>
    <col min="12518" max="12518" width="15.265625" style="36" customWidth="1"/>
    <col min="12519" max="12519" width="17.1328125" style="36" customWidth="1"/>
    <col min="12520" max="12520" width="15.73046875" style="36" customWidth="1"/>
    <col min="12521" max="12522" width="8.86328125" style="36" customWidth="1"/>
    <col min="12523" max="12523" width="50.1328125" style="36" customWidth="1"/>
    <col min="12524" max="12524" width="8.86328125" style="36" customWidth="1"/>
    <col min="12525" max="12525" width="13.3984375" style="36" customWidth="1"/>
    <col min="12526" max="12761" width="8.86328125" style="36" customWidth="1"/>
    <col min="12762" max="12762" width="11.59765625" style="36" customWidth="1"/>
    <col min="12763" max="12763" width="42.265625" style="36" customWidth="1"/>
    <col min="12764" max="12764" width="7.1328125" style="36" customWidth="1"/>
    <col min="12765" max="12766" width="11" style="36"/>
    <col min="12767" max="12767" width="8.86328125" style="36" customWidth="1"/>
    <col min="12768" max="12768" width="11.59765625" style="36" customWidth="1"/>
    <col min="12769" max="12769" width="27.59765625" style="36" customWidth="1"/>
    <col min="12770" max="12770" width="0" style="36" hidden="1" customWidth="1"/>
    <col min="12771" max="12771" width="8" style="36" customWidth="1"/>
    <col min="12772" max="12772" width="8.73046875" style="36" customWidth="1"/>
    <col min="12773" max="12773" width="7.59765625" style="36" customWidth="1"/>
    <col min="12774" max="12774" width="15.265625" style="36" customWidth="1"/>
    <col min="12775" max="12775" width="17.1328125" style="36" customWidth="1"/>
    <col min="12776" max="12776" width="15.73046875" style="36" customWidth="1"/>
    <col min="12777" max="12778" width="8.86328125" style="36" customWidth="1"/>
    <col min="12779" max="12779" width="50.1328125" style="36" customWidth="1"/>
    <col min="12780" max="12780" width="8.86328125" style="36" customWidth="1"/>
    <col min="12781" max="12781" width="13.3984375" style="36" customWidth="1"/>
    <col min="12782" max="13017" width="8.86328125" style="36" customWidth="1"/>
    <col min="13018" max="13018" width="11.59765625" style="36" customWidth="1"/>
    <col min="13019" max="13019" width="42.265625" style="36" customWidth="1"/>
    <col min="13020" max="13020" width="7.1328125" style="36" customWidth="1"/>
    <col min="13021" max="13022" width="11" style="36"/>
    <col min="13023" max="13023" width="8.86328125" style="36" customWidth="1"/>
    <col min="13024" max="13024" width="11.59765625" style="36" customWidth="1"/>
    <col min="13025" max="13025" width="27.59765625" style="36" customWidth="1"/>
    <col min="13026" max="13026" width="0" style="36" hidden="1" customWidth="1"/>
    <col min="13027" max="13027" width="8" style="36" customWidth="1"/>
    <col min="13028" max="13028" width="8.73046875" style="36" customWidth="1"/>
    <col min="13029" max="13029" width="7.59765625" style="36" customWidth="1"/>
    <col min="13030" max="13030" width="15.265625" style="36" customWidth="1"/>
    <col min="13031" max="13031" width="17.1328125" style="36" customWidth="1"/>
    <col min="13032" max="13032" width="15.73046875" style="36" customWidth="1"/>
    <col min="13033" max="13034" width="8.86328125" style="36" customWidth="1"/>
    <col min="13035" max="13035" width="50.1328125" style="36" customWidth="1"/>
    <col min="13036" max="13036" width="8.86328125" style="36" customWidth="1"/>
    <col min="13037" max="13037" width="13.3984375" style="36" customWidth="1"/>
    <col min="13038" max="13273" width="8.86328125" style="36" customWidth="1"/>
    <col min="13274" max="13274" width="11.59765625" style="36" customWidth="1"/>
    <col min="13275" max="13275" width="42.265625" style="36" customWidth="1"/>
    <col min="13276" max="13276" width="7.1328125" style="36" customWidth="1"/>
    <col min="13277" max="13278" width="11" style="36"/>
    <col min="13279" max="13279" width="8.86328125" style="36" customWidth="1"/>
    <col min="13280" max="13280" width="11.59765625" style="36" customWidth="1"/>
    <col min="13281" max="13281" width="27.59765625" style="36" customWidth="1"/>
    <col min="13282" max="13282" width="0" style="36" hidden="1" customWidth="1"/>
    <col min="13283" max="13283" width="8" style="36" customWidth="1"/>
    <col min="13284" max="13284" width="8.73046875" style="36" customWidth="1"/>
    <col min="13285" max="13285" width="7.59765625" style="36" customWidth="1"/>
    <col min="13286" max="13286" width="15.265625" style="36" customWidth="1"/>
    <col min="13287" max="13287" width="17.1328125" style="36" customWidth="1"/>
    <col min="13288" max="13288" width="15.73046875" style="36" customWidth="1"/>
    <col min="13289" max="13290" width="8.86328125" style="36" customWidth="1"/>
    <col min="13291" max="13291" width="50.1328125" style="36" customWidth="1"/>
    <col min="13292" max="13292" width="8.86328125" style="36" customWidth="1"/>
    <col min="13293" max="13293" width="13.3984375" style="36" customWidth="1"/>
    <col min="13294" max="13529" width="8.86328125" style="36" customWidth="1"/>
    <col min="13530" max="13530" width="11.59765625" style="36" customWidth="1"/>
    <col min="13531" max="13531" width="42.265625" style="36" customWidth="1"/>
    <col min="13532" max="13532" width="7.1328125" style="36" customWidth="1"/>
    <col min="13533" max="13534" width="11" style="36"/>
    <col min="13535" max="13535" width="8.86328125" style="36" customWidth="1"/>
    <col min="13536" max="13536" width="11.59765625" style="36" customWidth="1"/>
    <col min="13537" max="13537" width="27.59765625" style="36" customWidth="1"/>
    <col min="13538" max="13538" width="0" style="36" hidden="1" customWidth="1"/>
    <col min="13539" max="13539" width="8" style="36" customWidth="1"/>
    <col min="13540" max="13540" width="8.73046875" style="36" customWidth="1"/>
    <col min="13541" max="13541" width="7.59765625" style="36" customWidth="1"/>
    <col min="13542" max="13542" width="15.265625" style="36" customWidth="1"/>
    <col min="13543" max="13543" width="17.1328125" style="36" customWidth="1"/>
    <col min="13544" max="13544" width="15.73046875" style="36" customWidth="1"/>
    <col min="13545" max="13546" width="8.86328125" style="36" customWidth="1"/>
    <col min="13547" max="13547" width="50.1328125" style="36" customWidth="1"/>
    <col min="13548" max="13548" width="8.86328125" style="36" customWidth="1"/>
    <col min="13549" max="13549" width="13.3984375" style="36" customWidth="1"/>
    <col min="13550" max="13785" width="8.86328125" style="36" customWidth="1"/>
    <col min="13786" max="13786" width="11.59765625" style="36" customWidth="1"/>
    <col min="13787" max="13787" width="42.265625" style="36" customWidth="1"/>
    <col min="13788" max="13788" width="7.1328125" style="36" customWidth="1"/>
    <col min="13789" max="13790" width="11" style="36"/>
    <col min="13791" max="13791" width="8.86328125" style="36" customWidth="1"/>
    <col min="13792" max="13792" width="11.59765625" style="36" customWidth="1"/>
    <col min="13793" max="13793" width="27.59765625" style="36" customWidth="1"/>
    <col min="13794" max="13794" width="0" style="36" hidden="1" customWidth="1"/>
    <col min="13795" max="13795" width="8" style="36" customWidth="1"/>
    <col min="13796" max="13796" width="8.73046875" style="36" customWidth="1"/>
    <col min="13797" max="13797" width="7.59765625" style="36" customWidth="1"/>
    <col min="13798" max="13798" width="15.265625" style="36" customWidth="1"/>
    <col min="13799" max="13799" width="17.1328125" style="36" customWidth="1"/>
    <col min="13800" max="13800" width="15.73046875" style="36" customWidth="1"/>
    <col min="13801" max="13802" width="8.86328125" style="36" customWidth="1"/>
    <col min="13803" max="13803" width="50.1328125" style="36" customWidth="1"/>
    <col min="13804" max="13804" width="8.86328125" style="36" customWidth="1"/>
    <col min="13805" max="13805" width="13.3984375" style="36" customWidth="1"/>
    <col min="13806" max="14041" width="8.86328125" style="36" customWidth="1"/>
    <col min="14042" max="14042" width="11.59765625" style="36" customWidth="1"/>
    <col min="14043" max="14043" width="42.265625" style="36" customWidth="1"/>
    <col min="14044" max="14044" width="7.1328125" style="36" customWidth="1"/>
    <col min="14045" max="14046" width="11" style="36"/>
    <col min="14047" max="14047" width="8.86328125" style="36" customWidth="1"/>
    <col min="14048" max="14048" width="11.59765625" style="36" customWidth="1"/>
    <col min="14049" max="14049" width="27.59765625" style="36" customWidth="1"/>
    <col min="14050" max="14050" width="0" style="36" hidden="1" customWidth="1"/>
    <col min="14051" max="14051" width="8" style="36" customWidth="1"/>
    <col min="14052" max="14052" width="8.73046875" style="36" customWidth="1"/>
    <col min="14053" max="14053" width="7.59765625" style="36" customWidth="1"/>
    <col min="14054" max="14054" width="15.265625" style="36" customWidth="1"/>
    <col min="14055" max="14055" width="17.1328125" style="36" customWidth="1"/>
    <col min="14056" max="14056" width="15.73046875" style="36" customWidth="1"/>
    <col min="14057" max="14058" width="8.86328125" style="36" customWidth="1"/>
    <col min="14059" max="14059" width="50.1328125" style="36" customWidth="1"/>
    <col min="14060" max="14060" width="8.86328125" style="36" customWidth="1"/>
    <col min="14061" max="14061" width="13.3984375" style="36" customWidth="1"/>
    <col min="14062" max="14297" width="8.86328125" style="36" customWidth="1"/>
    <col min="14298" max="14298" width="11.59765625" style="36" customWidth="1"/>
    <col min="14299" max="14299" width="42.265625" style="36" customWidth="1"/>
    <col min="14300" max="14300" width="7.1328125" style="36" customWidth="1"/>
    <col min="14301" max="14302" width="11" style="36"/>
    <col min="14303" max="14303" width="8.86328125" style="36" customWidth="1"/>
    <col min="14304" max="14304" width="11.59765625" style="36" customWidth="1"/>
    <col min="14305" max="14305" width="27.59765625" style="36" customWidth="1"/>
    <col min="14306" max="14306" width="0" style="36" hidden="1" customWidth="1"/>
    <col min="14307" max="14307" width="8" style="36" customWidth="1"/>
    <col min="14308" max="14308" width="8.73046875" style="36" customWidth="1"/>
    <col min="14309" max="14309" width="7.59765625" style="36" customWidth="1"/>
    <col min="14310" max="14310" width="15.265625" style="36" customWidth="1"/>
    <col min="14311" max="14311" width="17.1328125" style="36" customWidth="1"/>
    <col min="14312" max="14312" width="15.73046875" style="36" customWidth="1"/>
    <col min="14313" max="14314" width="8.86328125" style="36" customWidth="1"/>
    <col min="14315" max="14315" width="50.1328125" style="36" customWidth="1"/>
    <col min="14316" max="14316" width="8.86328125" style="36" customWidth="1"/>
    <col min="14317" max="14317" width="13.3984375" style="36" customWidth="1"/>
    <col min="14318" max="14553" width="8.86328125" style="36" customWidth="1"/>
    <col min="14554" max="14554" width="11.59765625" style="36" customWidth="1"/>
    <col min="14555" max="14555" width="42.265625" style="36" customWidth="1"/>
    <col min="14556" max="14556" width="7.1328125" style="36" customWidth="1"/>
    <col min="14557" max="14558" width="11" style="36"/>
    <col min="14559" max="14559" width="8.86328125" style="36" customWidth="1"/>
    <col min="14560" max="14560" width="11.59765625" style="36" customWidth="1"/>
    <col min="14561" max="14561" width="27.59765625" style="36" customWidth="1"/>
    <col min="14562" max="14562" width="0" style="36" hidden="1" customWidth="1"/>
    <col min="14563" max="14563" width="8" style="36" customWidth="1"/>
    <col min="14564" max="14564" width="8.73046875" style="36" customWidth="1"/>
    <col min="14565" max="14565" width="7.59765625" style="36" customWidth="1"/>
    <col min="14566" max="14566" width="15.265625" style="36" customWidth="1"/>
    <col min="14567" max="14567" width="17.1328125" style="36" customWidth="1"/>
    <col min="14568" max="14568" width="15.73046875" style="36" customWidth="1"/>
    <col min="14569" max="14570" width="8.86328125" style="36" customWidth="1"/>
    <col min="14571" max="14571" width="50.1328125" style="36" customWidth="1"/>
    <col min="14572" max="14572" width="8.86328125" style="36" customWidth="1"/>
    <col min="14573" max="14573" width="13.3984375" style="36" customWidth="1"/>
    <col min="14574" max="14809" width="8.86328125" style="36" customWidth="1"/>
    <col min="14810" max="14810" width="11.59765625" style="36" customWidth="1"/>
    <col min="14811" max="14811" width="42.265625" style="36" customWidth="1"/>
    <col min="14812" max="14812" width="7.1328125" style="36" customWidth="1"/>
    <col min="14813" max="14814" width="11" style="36"/>
    <col min="14815" max="14815" width="8.86328125" style="36" customWidth="1"/>
    <col min="14816" max="14816" width="11.59765625" style="36" customWidth="1"/>
    <col min="14817" max="14817" width="27.59765625" style="36" customWidth="1"/>
    <col min="14818" max="14818" width="0" style="36" hidden="1" customWidth="1"/>
    <col min="14819" max="14819" width="8" style="36" customWidth="1"/>
    <col min="14820" max="14820" width="8.73046875" style="36" customWidth="1"/>
    <col min="14821" max="14821" width="7.59765625" style="36" customWidth="1"/>
    <col min="14822" max="14822" width="15.265625" style="36" customWidth="1"/>
    <col min="14823" max="14823" width="17.1328125" style="36" customWidth="1"/>
    <col min="14824" max="14824" width="15.73046875" style="36" customWidth="1"/>
    <col min="14825" max="14826" width="8.86328125" style="36" customWidth="1"/>
    <col min="14827" max="14827" width="50.1328125" style="36" customWidth="1"/>
    <col min="14828" max="14828" width="8.86328125" style="36" customWidth="1"/>
    <col min="14829" max="14829" width="13.3984375" style="36" customWidth="1"/>
    <col min="14830" max="15065" width="8.86328125" style="36" customWidth="1"/>
    <col min="15066" max="15066" width="11.59765625" style="36" customWidth="1"/>
    <col min="15067" max="15067" width="42.265625" style="36" customWidth="1"/>
    <col min="15068" max="15068" width="7.1328125" style="36" customWidth="1"/>
    <col min="15069" max="15070" width="11" style="36"/>
    <col min="15071" max="15071" width="8.86328125" style="36" customWidth="1"/>
    <col min="15072" max="15072" width="11.59765625" style="36" customWidth="1"/>
    <col min="15073" max="15073" width="27.59765625" style="36" customWidth="1"/>
    <col min="15074" max="15074" width="0" style="36" hidden="1" customWidth="1"/>
    <col min="15075" max="15075" width="8" style="36" customWidth="1"/>
    <col min="15076" max="15076" width="8.73046875" style="36" customWidth="1"/>
    <col min="15077" max="15077" width="7.59765625" style="36" customWidth="1"/>
    <col min="15078" max="15078" width="15.265625" style="36" customWidth="1"/>
    <col min="15079" max="15079" width="17.1328125" style="36" customWidth="1"/>
    <col min="15080" max="15080" width="15.73046875" style="36" customWidth="1"/>
    <col min="15081" max="15082" width="8.86328125" style="36" customWidth="1"/>
    <col min="15083" max="15083" width="50.1328125" style="36" customWidth="1"/>
    <col min="15084" max="15084" width="8.86328125" style="36" customWidth="1"/>
    <col min="15085" max="15085" width="13.3984375" style="36" customWidth="1"/>
    <col min="15086" max="15321" width="8.86328125" style="36" customWidth="1"/>
    <col min="15322" max="15322" width="11.59765625" style="36" customWidth="1"/>
    <col min="15323" max="15323" width="42.265625" style="36" customWidth="1"/>
    <col min="15324" max="15324" width="7.1328125" style="36" customWidth="1"/>
    <col min="15325" max="15326" width="11" style="36"/>
    <col min="15327" max="15327" width="8.86328125" style="36" customWidth="1"/>
    <col min="15328" max="15328" width="11.59765625" style="36" customWidth="1"/>
    <col min="15329" max="15329" width="27.59765625" style="36" customWidth="1"/>
    <col min="15330" max="15330" width="0" style="36" hidden="1" customWidth="1"/>
    <col min="15331" max="15331" width="8" style="36" customWidth="1"/>
    <col min="15332" max="15332" width="8.73046875" style="36" customWidth="1"/>
    <col min="15333" max="15333" width="7.59765625" style="36" customWidth="1"/>
    <col min="15334" max="15334" width="15.265625" style="36" customWidth="1"/>
    <col min="15335" max="15335" width="17.1328125" style="36" customWidth="1"/>
    <col min="15336" max="15336" width="15.73046875" style="36" customWidth="1"/>
    <col min="15337" max="15338" width="8.86328125" style="36" customWidth="1"/>
    <col min="15339" max="15339" width="50.1328125" style="36" customWidth="1"/>
    <col min="15340" max="15340" width="8.86328125" style="36" customWidth="1"/>
    <col min="15341" max="15341" width="13.3984375" style="36" customWidth="1"/>
    <col min="15342" max="15577" width="8.86328125" style="36" customWidth="1"/>
    <col min="15578" max="15578" width="11.59765625" style="36" customWidth="1"/>
    <col min="15579" max="15579" width="42.265625" style="36" customWidth="1"/>
    <col min="15580" max="15580" width="7.1328125" style="36" customWidth="1"/>
    <col min="15581" max="15582" width="11" style="36"/>
    <col min="15583" max="15583" width="8.86328125" style="36" customWidth="1"/>
    <col min="15584" max="15584" width="11.59765625" style="36" customWidth="1"/>
    <col min="15585" max="15585" width="27.59765625" style="36" customWidth="1"/>
    <col min="15586" max="15586" width="0" style="36" hidden="1" customWidth="1"/>
    <col min="15587" max="15587" width="8" style="36" customWidth="1"/>
    <col min="15588" max="15588" width="8.73046875" style="36" customWidth="1"/>
    <col min="15589" max="15589" width="7.59765625" style="36" customWidth="1"/>
    <col min="15590" max="15590" width="15.265625" style="36" customWidth="1"/>
    <col min="15591" max="15591" width="17.1328125" style="36" customWidth="1"/>
    <col min="15592" max="15592" width="15.73046875" style="36" customWidth="1"/>
    <col min="15593" max="15594" width="8.86328125" style="36" customWidth="1"/>
    <col min="15595" max="15595" width="50.1328125" style="36" customWidth="1"/>
    <col min="15596" max="15596" width="8.86328125" style="36" customWidth="1"/>
    <col min="15597" max="15597" width="13.3984375" style="36" customWidth="1"/>
    <col min="15598" max="15833" width="8.86328125" style="36" customWidth="1"/>
    <col min="15834" max="15834" width="11.59765625" style="36" customWidth="1"/>
    <col min="15835" max="15835" width="42.265625" style="36" customWidth="1"/>
    <col min="15836" max="15836" width="7.1328125" style="36" customWidth="1"/>
    <col min="15837" max="15838" width="11" style="36"/>
    <col min="15839" max="15839" width="8.86328125" style="36" customWidth="1"/>
    <col min="15840" max="15840" width="11.59765625" style="36" customWidth="1"/>
    <col min="15841" max="15841" width="27.59765625" style="36" customWidth="1"/>
    <col min="15842" max="15842" width="0" style="36" hidden="1" customWidth="1"/>
    <col min="15843" max="15843" width="8" style="36" customWidth="1"/>
    <col min="15844" max="15844" width="8.73046875" style="36" customWidth="1"/>
    <col min="15845" max="15845" width="7.59765625" style="36" customWidth="1"/>
    <col min="15846" max="15846" width="15.265625" style="36" customWidth="1"/>
    <col min="15847" max="15847" width="17.1328125" style="36" customWidth="1"/>
    <col min="15848" max="15848" width="15.73046875" style="36" customWidth="1"/>
    <col min="15849" max="15850" width="8.86328125" style="36" customWidth="1"/>
    <col min="15851" max="15851" width="50.1328125" style="36" customWidth="1"/>
    <col min="15852" max="15852" width="8.86328125" style="36" customWidth="1"/>
    <col min="15853" max="15853" width="13.3984375" style="36" customWidth="1"/>
    <col min="15854" max="16089" width="8.86328125" style="36" customWidth="1"/>
    <col min="16090" max="16090" width="11.59765625" style="36" customWidth="1"/>
    <col min="16091" max="16091" width="42.265625" style="36" customWidth="1"/>
    <col min="16092" max="16092" width="7.1328125" style="36" customWidth="1"/>
    <col min="16093" max="16094" width="11" style="36"/>
    <col min="16095" max="16095" width="8.86328125" style="36" customWidth="1"/>
    <col min="16096" max="16096" width="11.59765625" style="36" customWidth="1"/>
    <col min="16097" max="16097" width="27.59765625" style="36" customWidth="1"/>
    <col min="16098" max="16098" width="0" style="36" hidden="1" customWidth="1"/>
    <col min="16099" max="16099" width="8" style="36" customWidth="1"/>
    <col min="16100" max="16100" width="8.73046875" style="36" customWidth="1"/>
    <col min="16101" max="16101" width="7.59765625" style="36" customWidth="1"/>
    <col min="16102" max="16102" width="15.265625" style="36" customWidth="1"/>
    <col min="16103" max="16103" width="17.1328125" style="36" customWidth="1"/>
    <col min="16104" max="16104" width="15.73046875" style="36" customWidth="1"/>
    <col min="16105" max="16106" width="8.86328125" style="36" customWidth="1"/>
    <col min="16107" max="16107" width="50.1328125" style="36" customWidth="1"/>
    <col min="16108" max="16108" width="8.86328125" style="36" customWidth="1"/>
    <col min="16109" max="16109" width="13.3984375" style="36" customWidth="1"/>
    <col min="16110" max="16345" width="8.86328125" style="36" customWidth="1"/>
    <col min="16346" max="16346" width="11.59765625" style="36" customWidth="1"/>
    <col min="16347" max="16347" width="42.265625" style="36" customWidth="1"/>
    <col min="16348" max="16348" width="7.1328125" style="36" customWidth="1"/>
    <col min="16349" max="16384" width="11" style="36"/>
  </cols>
  <sheetData>
    <row r="1" spans="1:15" x14ac:dyDescent="0.5">
      <c r="D1" s="85" t="s">
        <v>0</v>
      </c>
      <c r="E1" s="85"/>
      <c r="F1" s="85"/>
      <c r="G1" s="85"/>
      <c r="H1" s="85"/>
      <c r="I1" s="85"/>
      <c r="J1" s="85"/>
      <c r="K1" s="85"/>
      <c r="L1" s="1"/>
      <c r="M1" s="2"/>
    </row>
    <row r="2" spans="1:15" x14ac:dyDescent="0.5">
      <c r="D2" s="85"/>
      <c r="E2" s="85"/>
      <c r="F2" s="85"/>
      <c r="G2" s="85"/>
      <c r="H2" s="85"/>
      <c r="I2" s="85"/>
      <c r="J2" s="85"/>
      <c r="K2" s="85"/>
      <c r="L2" s="1"/>
      <c r="M2" s="3"/>
    </row>
    <row r="3" spans="1:15" x14ac:dyDescent="0.5">
      <c r="D3" s="85" t="s">
        <v>126</v>
      </c>
      <c r="E3" s="85"/>
      <c r="F3" s="85"/>
      <c r="G3" s="85"/>
      <c r="H3" s="85"/>
      <c r="I3" s="85"/>
      <c r="J3" s="85"/>
      <c r="K3" s="85"/>
      <c r="L3" s="4"/>
      <c r="M3" s="3"/>
    </row>
    <row r="4" spans="1:15" x14ac:dyDescent="0.5">
      <c r="D4" s="85"/>
      <c r="E4" s="85"/>
      <c r="F4" s="85"/>
      <c r="G4" s="85"/>
      <c r="H4" s="85"/>
      <c r="I4" s="85"/>
      <c r="J4" s="85"/>
      <c r="K4" s="85"/>
      <c r="L4" s="4" t="s">
        <v>24</v>
      </c>
      <c r="M4" s="3"/>
    </row>
    <row r="5" spans="1:15" x14ac:dyDescent="0.5">
      <c r="B5" s="87" t="s">
        <v>148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5" x14ac:dyDescent="0.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5" x14ac:dyDescent="0.5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5" x14ac:dyDescent="0.5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5" x14ac:dyDescent="0.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5" ht="24.75" customHeight="1" x14ac:dyDescent="0.5">
      <c r="B10" s="87"/>
      <c r="C10" s="87"/>
      <c r="D10" s="87"/>
      <c r="E10" s="87"/>
      <c r="F10" s="87"/>
      <c r="G10" s="87"/>
      <c r="H10" s="63"/>
      <c r="I10" s="74"/>
      <c r="J10" s="87"/>
      <c r="K10" s="87"/>
      <c r="L10" s="87"/>
      <c r="M10" s="35"/>
    </row>
    <row r="11" spans="1:15" x14ac:dyDescent="0.5"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5" x14ac:dyDescent="0.5">
      <c r="B12" s="85" t="s">
        <v>1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5" ht="18" thickBot="1" x14ac:dyDescent="0.55000000000000004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</row>
    <row r="14" spans="1:15" ht="39" customHeight="1" thickBot="1" x14ac:dyDescent="0.55000000000000004">
      <c r="A14" s="37"/>
      <c r="B14" s="88" t="s">
        <v>2</v>
      </c>
      <c r="C14" s="89"/>
      <c r="D14" s="90"/>
      <c r="E14" s="65" t="s">
        <v>3</v>
      </c>
      <c r="F14" s="65" t="s">
        <v>4</v>
      </c>
      <c r="G14" s="91" t="s">
        <v>5</v>
      </c>
      <c r="H14" s="92"/>
      <c r="I14" s="5" t="s">
        <v>6</v>
      </c>
      <c r="J14" s="66" t="s">
        <v>7</v>
      </c>
      <c r="K14" s="93" t="s">
        <v>8</v>
      </c>
      <c r="L14" s="89"/>
      <c r="M14" s="94"/>
      <c r="N14" s="38"/>
      <c r="O14" s="39"/>
    </row>
    <row r="15" spans="1:15" ht="31.5" customHeight="1" x14ac:dyDescent="0.5">
      <c r="A15" s="37"/>
      <c r="B15" s="95" t="s">
        <v>82</v>
      </c>
      <c r="C15" s="96"/>
      <c r="D15" s="72"/>
      <c r="E15" s="43">
        <v>111</v>
      </c>
      <c r="F15" s="44">
        <v>322001</v>
      </c>
      <c r="G15" s="97">
        <v>0</v>
      </c>
      <c r="H15" s="98"/>
      <c r="I15" s="45">
        <v>30000</v>
      </c>
      <c r="J15" s="68">
        <f>G15+I15</f>
        <v>30000</v>
      </c>
      <c r="K15" s="99" t="s">
        <v>118</v>
      </c>
      <c r="L15" s="100"/>
      <c r="M15" s="101"/>
      <c r="N15" s="38"/>
      <c r="O15" s="39"/>
    </row>
    <row r="16" spans="1:15" ht="31.5" customHeight="1" thickBot="1" x14ac:dyDescent="0.55000000000000004">
      <c r="A16" s="37"/>
      <c r="B16" s="102" t="s">
        <v>9</v>
      </c>
      <c r="C16" s="103"/>
      <c r="D16" s="103"/>
      <c r="E16" s="103"/>
      <c r="F16" s="104"/>
      <c r="G16" s="105">
        <f>SUM(G15:H15)</f>
        <v>0</v>
      </c>
      <c r="H16" s="106"/>
      <c r="I16" s="32">
        <f>SUM(I15:I15)</f>
        <v>30000</v>
      </c>
      <c r="J16" s="33">
        <f>G16+I16</f>
        <v>30000</v>
      </c>
      <c r="K16" s="107"/>
      <c r="L16" s="108"/>
      <c r="M16" s="109"/>
      <c r="N16" s="38"/>
      <c r="O16" s="39"/>
    </row>
    <row r="17" spans="1:15" ht="21" customHeight="1" thickBot="1" x14ac:dyDescent="0.55000000000000004">
      <c r="A17" s="37"/>
      <c r="B17" s="110" t="s">
        <v>16</v>
      </c>
      <c r="C17" s="111"/>
      <c r="D17" s="111"/>
      <c r="E17" s="111"/>
      <c r="F17" s="112"/>
      <c r="G17" s="113">
        <f>'RO 17'!J18</f>
        <v>14938975.189999999</v>
      </c>
      <c r="H17" s="114">
        <v>14708726.119999999</v>
      </c>
      <c r="I17" s="6">
        <f>I16</f>
        <v>30000</v>
      </c>
      <c r="J17" s="7">
        <f>+G17+I17</f>
        <v>14968975.189999999</v>
      </c>
      <c r="K17" s="111" t="s">
        <v>23</v>
      </c>
      <c r="L17" s="111"/>
      <c r="M17" s="112"/>
      <c r="N17" s="38"/>
      <c r="O17" s="39"/>
    </row>
    <row r="18" spans="1:15" ht="36.75" customHeight="1" x14ac:dyDescent="0.5">
      <c r="A18" s="37"/>
      <c r="B18" s="8"/>
      <c r="C18" s="9"/>
      <c r="D18" s="9"/>
      <c r="E18" s="9"/>
      <c r="F18" s="9"/>
      <c r="G18" s="9"/>
      <c r="H18" s="9"/>
      <c r="I18" s="10"/>
      <c r="J18" s="8"/>
      <c r="K18" s="8"/>
      <c r="L18" s="8"/>
      <c r="M18" s="11"/>
      <c r="N18" s="38"/>
      <c r="O18" s="39"/>
    </row>
    <row r="19" spans="1:15" ht="39" customHeight="1" x14ac:dyDescent="0.5">
      <c r="A19" s="37"/>
      <c r="B19" s="85" t="s">
        <v>10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38"/>
      <c r="O19" s="39"/>
    </row>
    <row r="20" spans="1:15" ht="39" customHeight="1" thickBot="1" x14ac:dyDescent="0.55000000000000004">
      <c r="A20" s="37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38"/>
      <c r="O20" s="39"/>
    </row>
    <row r="21" spans="1:15" ht="23.45" customHeight="1" thickBot="1" x14ac:dyDescent="0.55000000000000004">
      <c r="A21" s="37"/>
      <c r="B21" s="12" t="s">
        <v>11</v>
      </c>
      <c r="C21" s="66" t="s">
        <v>2</v>
      </c>
      <c r="D21" s="66" t="s">
        <v>12</v>
      </c>
      <c r="E21" s="13" t="s">
        <v>13</v>
      </c>
      <c r="F21" s="13" t="s">
        <v>3</v>
      </c>
      <c r="G21" s="13" t="s">
        <v>4</v>
      </c>
      <c r="H21" s="66" t="s">
        <v>5</v>
      </c>
      <c r="I21" s="14" t="s">
        <v>6</v>
      </c>
      <c r="J21" s="13" t="s">
        <v>7</v>
      </c>
      <c r="K21" s="123" t="s">
        <v>8</v>
      </c>
      <c r="L21" s="124"/>
      <c r="M21" s="125"/>
      <c r="N21" s="38"/>
    </row>
    <row r="22" spans="1:15" ht="36.75" customHeight="1" x14ac:dyDescent="0.5">
      <c r="A22" s="37"/>
      <c r="B22" s="71" t="s">
        <v>86</v>
      </c>
      <c r="C22" s="70" t="s">
        <v>111</v>
      </c>
      <c r="D22" s="41"/>
      <c r="E22" s="42" t="s">
        <v>57</v>
      </c>
      <c r="F22" s="42" t="s">
        <v>87</v>
      </c>
      <c r="G22" s="42" t="s">
        <v>83</v>
      </c>
      <c r="H22" s="49">
        <v>0</v>
      </c>
      <c r="I22" s="60">
        <v>6763</v>
      </c>
      <c r="J22" s="60">
        <f>H22+I22</f>
        <v>6763</v>
      </c>
      <c r="K22" s="99" t="s">
        <v>119</v>
      </c>
      <c r="L22" s="100"/>
      <c r="M22" s="101"/>
      <c r="N22" s="38"/>
    </row>
    <row r="23" spans="1:15" ht="36.75" customHeight="1" x14ac:dyDescent="0.5">
      <c r="A23" s="37"/>
      <c r="B23" s="71" t="s">
        <v>85</v>
      </c>
      <c r="C23" s="70" t="s">
        <v>104</v>
      </c>
      <c r="D23" s="41"/>
      <c r="E23" s="42" t="s">
        <v>60</v>
      </c>
      <c r="F23" s="42" t="s">
        <v>87</v>
      </c>
      <c r="G23" s="42" t="s">
        <v>25</v>
      </c>
      <c r="H23" s="49">
        <v>0</v>
      </c>
      <c r="I23" s="60">
        <v>20527</v>
      </c>
      <c r="J23" s="60">
        <f t="shared" ref="J23:J24" si="0">H23+I23</f>
        <v>20527</v>
      </c>
      <c r="K23" s="99" t="s">
        <v>84</v>
      </c>
      <c r="L23" s="100"/>
      <c r="M23" s="101"/>
      <c r="N23" s="38"/>
    </row>
    <row r="24" spans="1:15" ht="36.75" customHeight="1" x14ac:dyDescent="0.5">
      <c r="A24" s="37"/>
      <c r="B24" s="71" t="s">
        <v>85</v>
      </c>
      <c r="C24" s="70" t="s">
        <v>46</v>
      </c>
      <c r="D24" s="41"/>
      <c r="E24" s="42" t="s">
        <v>60</v>
      </c>
      <c r="F24" s="42" t="s">
        <v>87</v>
      </c>
      <c r="G24" s="42" t="s">
        <v>47</v>
      </c>
      <c r="H24" s="49">
        <v>0</v>
      </c>
      <c r="I24" s="60">
        <v>2710</v>
      </c>
      <c r="J24" s="60">
        <f t="shared" si="0"/>
        <v>2710</v>
      </c>
      <c r="K24" s="99" t="s">
        <v>120</v>
      </c>
      <c r="L24" s="100"/>
      <c r="M24" s="101"/>
      <c r="N24" s="38"/>
    </row>
    <row r="25" spans="1:15" ht="32.1" customHeight="1" x14ac:dyDescent="0.5">
      <c r="A25" s="35"/>
      <c r="B25" s="118" t="s">
        <v>22</v>
      </c>
      <c r="C25" s="119"/>
      <c r="D25" s="119"/>
      <c r="E25" s="119"/>
      <c r="F25" s="119"/>
      <c r="G25" s="119"/>
      <c r="H25" s="61">
        <f>SUM(H22:H22)</f>
        <v>0</v>
      </c>
      <c r="I25" s="62">
        <f>SUM(I22:I24)</f>
        <v>30000</v>
      </c>
      <c r="J25" s="61">
        <f>+H25+I25</f>
        <v>30000</v>
      </c>
      <c r="K25" s="120"/>
      <c r="L25" s="120"/>
      <c r="M25" s="121"/>
    </row>
    <row r="26" spans="1:15" s="52" customFormat="1" ht="28.5" customHeight="1" thickBot="1" x14ac:dyDescent="0.55000000000000004">
      <c r="A26" s="50"/>
      <c r="B26" s="51" t="s">
        <v>20</v>
      </c>
      <c r="C26" s="51"/>
      <c r="D26" s="53"/>
      <c r="E26" s="54"/>
      <c r="F26" s="55"/>
      <c r="G26" s="56"/>
      <c r="H26" s="57"/>
      <c r="I26" s="58"/>
      <c r="J26" s="59"/>
      <c r="K26" s="115"/>
      <c r="L26" s="116"/>
      <c r="M26" s="117"/>
    </row>
    <row r="27" spans="1:15" ht="35.25" customHeight="1" thickBot="1" x14ac:dyDescent="0.55000000000000004">
      <c r="A27" s="35"/>
      <c r="B27" s="15" t="s">
        <v>19</v>
      </c>
      <c r="C27" s="16"/>
      <c r="D27" s="17"/>
      <c r="E27" s="18"/>
      <c r="F27" s="19"/>
      <c r="G27" s="20"/>
      <c r="H27" s="34">
        <f>'RO 17'!J29</f>
        <v>14938975.189999999</v>
      </c>
      <c r="I27" s="21">
        <f>I25</f>
        <v>30000</v>
      </c>
      <c r="J27" s="47">
        <f>H27+I27</f>
        <v>14968975.189999999</v>
      </c>
      <c r="K27" s="15" t="s">
        <v>18</v>
      </c>
      <c r="L27" s="46"/>
      <c r="M27" s="48"/>
    </row>
    <row r="28" spans="1:15" x14ac:dyDescent="0.5">
      <c r="A28" s="35"/>
      <c r="B28" s="24"/>
      <c r="C28" s="24"/>
      <c r="D28" s="24"/>
      <c r="E28" s="24"/>
      <c r="F28" s="24"/>
      <c r="G28" s="24"/>
      <c r="H28" s="39"/>
      <c r="I28" s="25"/>
      <c r="J28" s="26"/>
      <c r="K28" s="23"/>
      <c r="L28" s="22" t="s">
        <v>14</v>
      </c>
      <c r="M28" s="22"/>
    </row>
    <row r="29" spans="1:15" x14ac:dyDescent="0.5">
      <c r="A29" s="35"/>
      <c r="B29" s="24"/>
      <c r="C29" s="24"/>
      <c r="D29" s="24"/>
      <c r="E29" s="24"/>
      <c r="F29" s="24"/>
      <c r="G29" s="27"/>
      <c r="H29" s="24"/>
      <c r="I29" s="25"/>
      <c r="J29" s="23"/>
      <c r="K29" s="23"/>
      <c r="L29" s="22"/>
      <c r="M29" s="22"/>
    </row>
    <row r="30" spans="1:15" ht="34.15" customHeight="1" x14ac:dyDescent="0.5">
      <c r="A30" s="37"/>
      <c r="B30" s="24"/>
      <c r="C30" s="24"/>
      <c r="D30" s="24"/>
      <c r="E30" s="24"/>
      <c r="F30" s="24"/>
      <c r="G30" s="27"/>
      <c r="H30" s="24"/>
      <c r="I30" s="25"/>
      <c r="J30" s="23"/>
    </row>
    <row r="31" spans="1:15" ht="21" customHeight="1" x14ac:dyDescent="0.5">
      <c r="A31" s="37"/>
      <c r="B31" s="36" t="s">
        <v>17</v>
      </c>
      <c r="F31" s="28"/>
      <c r="H31" s="29"/>
      <c r="I31" s="36" t="s">
        <v>14</v>
      </c>
      <c r="J31" s="39"/>
      <c r="M31" s="36" t="s">
        <v>14</v>
      </c>
      <c r="O31" s="39"/>
    </row>
    <row r="32" spans="1:15" ht="21" customHeight="1" x14ac:dyDescent="0.5">
      <c r="A32" s="37"/>
      <c r="B32" s="40">
        <v>45925</v>
      </c>
      <c r="F32" s="28"/>
      <c r="G32" s="39"/>
      <c r="H32" s="28"/>
      <c r="I32" s="36" t="s">
        <v>14</v>
      </c>
      <c r="O32" s="39"/>
    </row>
    <row r="33" spans="1:12" ht="19.149999999999999" customHeight="1" x14ac:dyDescent="0.5">
      <c r="A33" s="22"/>
      <c r="C33" s="30"/>
      <c r="F33" s="28"/>
      <c r="G33" s="39"/>
      <c r="H33" s="28"/>
    </row>
    <row r="34" spans="1:12" ht="18" customHeight="1" x14ac:dyDescent="0.5">
      <c r="A34" s="24"/>
      <c r="F34" s="28"/>
      <c r="G34" s="39"/>
      <c r="H34" s="28"/>
    </row>
    <row r="35" spans="1:12" x14ac:dyDescent="0.5">
      <c r="A35" s="24"/>
      <c r="F35" s="28"/>
      <c r="H35" s="28"/>
      <c r="I35" s="31" t="s">
        <v>15</v>
      </c>
      <c r="J35" s="31"/>
      <c r="K35" s="31"/>
      <c r="L35" s="31"/>
    </row>
    <row r="36" spans="1:12" x14ac:dyDescent="0.5">
      <c r="A36" s="24"/>
      <c r="F36" s="28"/>
      <c r="H36" s="28"/>
    </row>
    <row r="37" spans="1:12" x14ac:dyDescent="0.5">
      <c r="F37" s="28"/>
      <c r="H37" s="28"/>
    </row>
    <row r="38" spans="1:12" x14ac:dyDescent="0.5">
      <c r="F38" s="28"/>
      <c r="H38" s="28"/>
    </row>
    <row r="39" spans="1:12" x14ac:dyDescent="0.5">
      <c r="D39" s="30"/>
      <c r="F39" s="28"/>
      <c r="H39" s="28"/>
    </row>
    <row r="40" spans="1:12" x14ac:dyDescent="0.5">
      <c r="F40" s="28"/>
      <c r="H40" s="28"/>
    </row>
    <row r="41" spans="1:12" x14ac:dyDescent="0.5">
      <c r="F41" s="28"/>
      <c r="H41" s="28"/>
    </row>
    <row r="42" spans="1:12" x14ac:dyDescent="0.5">
      <c r="F42" s="28"/>
      <c r="H42" s="28"/>
    </row>
    <row r="43" spans="1:12" x14ac:dyDescent="0.5">
      <c r="F43" s="28"/>
      <c r="H43" s="28"/>
    </row>
    <row r="44" spans="1:12" x14ac:dyDescent="0.5">
      <c r="F44" s="28"/>
      <c r="H44" s="28"/>
    </row>
    <row r="45" spans="1:12" x14ac:dyDescent="0.5">
      <c r="F45" s="28"/>
      <c r="H45" s="28"/>
    </row>
    <row r="46" spans="1:12" x14ac:dyDescent="0.5">
      <c r="F46" s="28"/>
      <c r="H46" s="28"/>
    </row>
    <row r="47" spans="1:12" x14ac:dyDescent="0.5">
      <c r="F47" s="28"/>
      <c r="H47" s="28"/>
    </row>
    <row r="48" spans="1:12" x14ac:dyDescent="0.5">
      <c r="F48" s="28"/>
      <c r="H48" s="28"/>
    </row>
    <row r="49" spans="6:13" x14ac:dyDescent="0.5">
      <c r="F49" s="28"/>
      <c r="H49" s="28"/>
    </row>
    <row r="50" spans="6:13" x14ac:dyDescent="0.5">
      <c r="F50" s="28"/>
      <c r="H50" s="28"/>
    </row>
    <row r="52" spans="6:13" x14ac:dyDescent="0.5">
      <c r="I52" s="36">
        <v>11272.42</v>
      </c>
      <c r="J52" s="36">
        <f>I52/5*12</f>
        <v>27053.807999999997</v>
      </c>
      <c r="L52" s="36">
        <v>2200</v>
      </c>
    </row>
    <row r="53" spans="6:13" x14ac:dyDescent="0.5">
      <c r="I53" s="36">
        <v>10752.02</v>
      </c>
      <c r="J53" s="36">
        <f t="shared" ref="J53:J57" si="1">I53/5*12</f>
        <v>25804.847999999998</v>
      </c>
      <c r="L53" s="36">
        <v>3200</v>
      </c>
    </row>
    <row r="54" spans="6:13" x14ac:dyDescent="0.5">
      <c r="I54" s="36">
        <v>12952.95</v>
      </c>
      <c r="J54" s="36">
        <f t="shared" si="1"/>
        <v>31087.08</v>
      </c>
      <c r="L54" s="36">
        <v>3500</v>
      </c>
    </row>
    <row r="55" spans="6:13" x14ac:dyDescent="0.5">
      <c r="I55" s="36">
        <v>6841.58</v>
      </c>
      <c r="J55" s="36">
        <f t="shared" si="1"/>
        <v>16419.792000000001</v>
      </c>
      <c r="L55" s="36">
        <v>3400</v>
      </c>
    </row>
    <row r="56" spans="6:13" x14ac:dyDescent="0.5">
      <c r="I56" s="36">
        <v>25541.599999999999</v>
      </c>
      <c r="J56" s="36">
        <f t="shared" si="1"/>
        <v>61299.839999999997</v>
      </c>
      <c r="L56" s="36">
        <v>8000</v>
      </c>
    </row>
    <row r="57" spans="6:13" x14ac:dyDescent="0.5">
      <c r="I57" s="36">
        <v>12756.41</v>
      </c>
      <c r="J57" s="36">
        <f t="shared" si="1"/>
        <v>30615.384000000002</v>
      </c>
      <c r="L57" s="36">
        <v>5500</v>
      </c>
    </row>
    <row r="58" spans="6:13" x14ac:dyDescent="0.5">
      <c r="J58" s="36">
        <f>SUM(J52:J57)</f>
        <v>192280.75200000001</v>
      </c>
      <c r="L58" s="36">
        <f>SUM(L52:L57)</f>
        <v>25800</v>
      </c>
      <c r="M58" s="36">
        <f>J58-L58</f>
        <v>166480.75200000001</v>
      </c>
    </row>
  </sheetData>
  <mergeCells count="26">
    <mergeCell ref="K26:M26"/>
    <mergeCell ref="B25:G25"/>
    <mergeCell ref="K25:M25"/>
    <mergeCell ref="B19:M20"/>
    <mergeCell ref="K21:M21"/>
    <mergeCell ref="K22:M22"/>
    <mergeCell ref="K23:M23"/>
    <mergeCell ref="K24:M24"/>
    <mergeCell ref="B16:F16"/>
    <mergeCell ref="G16:H16"/>
    <mergeCell ref="K16:M16"/>
    <mergeCell ref="B17:F17"/>
    <mergeCell ref="G17:H17"/>
    <mergeCell ref="K17:M17"/>
    <mergeCell ref="B14:D14"/>
    <mergeCell ref="G14:H14"/>
    <mergeCell ref="K14:M14"/>
    <mergeCell ref="B15:C15"/>
    <mergeCell ref="G15:H15"/>
    <mergeCell ref="K15:M15"/>
    <mergeCell ref="B12:M13"/>
    <mergeCell ref="D1:K2"/>
    <mergeCell ref="D3:K4"/>
    <mergeCell ref="B5:M7"/>
    <mergeCell ref="B10:G10"/>
    <mergeCell ref="J10:L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="60" zoomScaleNormal="60" workbookViewId="0">
      <selection activeCell="B15" sqref="B15:C15"/>
    </sheetView>
  </sheetViews>
  <sheetFormatPr defaultColWidth="11" defaultRowHeight="17.649999999999999" x14ac:dyDescent="0.5"/>
  <cols>
    <col min="1" max="1" width="8.86328125" style="36" customWidth="1"/>
    <col min="2" max="2" width="13.59765625" style="36" customWidth="1"/>
    <col min="3" max="3" width="34.3984375" style="36" customWidth="1"/>
    <col min="4" max="4" width="2.1328125" style="36" hidden="1" customWidth="1"/>
    <col min="5" max="5" width="8" style="36" customWidth="1"/>
    <col min="6" max="6" width="14" style="36" customWidth="1"/>
    <col min="7" max="7" width="12.86328125" style="36" customWidth="1"/>
    <col min="8" max="8" width="17.59765625" style="36" customWidth="1"/>
    <col min="9" max="9" width="17.1328125" style="36" customWidth="1"/>
    <col min="10" max="10" width="18.59765625" style="36" customWidth="1"/>
    <col min="11" max="11" width="8.86328125" style="36" customWidth="1"/>
    <col min="12" max="12" width="13" style="36" customWidth="1"/>
    <col min="13" max="13" width="54.3984375" style="36" customWidth="1"/>
    <col min="14" max="14" width="10" style="36" customWidth="1"/>
    <col min="15" max="15" width="9" style="36" customWidth="1"/>
    <col min="16" max="217" width="8.86328125" style="36" customWidth="1"/>
    <col min="218" max="218" width="11.59765625" style="36" customWidth="1"/>
    <col min="219" max="219" width="42.265625" style="36" customWidth="1"/>
    <col min="220" max="220" width="7.1328125" style="36" customWidth="1"/>
    <col min="221" max="222" width="11" style="36"/>
    <col min="223" max="223" width="8.86328125" style="36" customWidth="1"/>
    <col min="224" max="224" width="11.59765625" style="36" customWidth="1"/>
    <col min="225" max="225" width="27.59765625" style="36" customWidth="1"/>
    <col min="226" max="226" width="0" style="36" hidden="1" customWidth="1"/>
    <col min="227" max="227" width="8" style="36" customWidth="1"/>
    <col min="228" max="228" width="8.73046875" style="36" customWidth="1"/>
    <col min="229" max="229" width="7.59765625" style="36" customWidth="1"/>
    <col min="230" max="230" width="15.265625" style="36" customWidth="1"/>
    <col min="231" max="231" width="17.1328125" style="36" customWidth="1"/>
    <col min="232" max="232" width="15.73046875" style="36" customWidth="1"/>
    <col min="233" max="234" width="8.86328125" style="36" customWidth="1"/>
    <col min="235" max="235" width="50.1328125" style="36" customWidth="1"/>
    <col min="236" max="236" width="8.86328125" style="36" customWidth="1"/>
    <col min="237" max="237" width="13.3984375" style="36" customWidth="1"/>
    <col min="238" max="473" width="8.86328125" style="36" customWidth="1"/>
    <col min="474" max="474" width="11.59765625" style="36" customWidth="1"/>
    <col min="475" max="475" width="42.265625" style="36" customWidth="1"/>
    <col min="476" max="476" width="7.1328125" style="36" customWidth="1"/>
    <col min="477" max="478" width="11" style="36"/>
    <col min="479" max="479" width="8.86328125" style="36" customWidth="1"/>
    <col min="480" max="480" width="11.59765625" style="36" customWidth="1"/>
    <col min="481" max="481" width="27.59765625" style="36" customWidth="1"/>
    <col min="482" max="482" width="0" style="36" hidden="1" customWidth="1"/>
    <col min="483" max="483" width="8" style="36" customWidth="1"/>
    <col min="484" max="484" width="8.73046875" style="36" customWidth="1"/>
    <col min="485" max="485" width="7.59765625" style="36" customWidth="1"/>
    <col min="486" max="486" width="15.265625" style="36" customWidth="1"/>
    <col min="487" max="487" width="17.1328125" style="36" customWidth="1"/>
    <col min="488" max="488" width="15.73046875" style="36" customWidth="1"/>
    <col min="489" max="490" width="8.86328125" style="36" customWidth="1"/>
    <col min="491" max="491" width="50.1328125" style="36" customWidth="1"/>
    <col min="492" max="492" width="8.86328125" style="36" customWidth="1"/>
    <col min="493" max="493" width="13.3984375" style="36" customWidth="1"/>
    <col min="494" max="729" width="8.86328125" style="36" customWidth="1"/>
    <col min="730" max="730" width="11.59765625" style="36" customWidth="1"/>
    <col min="731" max="731" width="42.265625" style="36" customWidth="1"/>
    <col min="732" max="732" width="7.1328125" style="36" customWidth="1"/>
    <col min="733" max="734" width="11" style="36"/>
    <col min="735" max="735" width="8.86328125" style="36" customWidth="1"/>
    <col min="736" max="736" width="11.59765625" style="36" customWidth="1"/>
    <col min="737" max="737" width="27.59765625" style="36" customWidth="1"/>
    <col min="738" max="738" width="0" style="36" hidden="1" customWidth="1"/>
    <col min="739" max="739" width="8" style="36" customWidth="1"/>
    <col min="740" max="740" width="8.73046875" style="36" customWidth="1"/>
    <col min="741" max="741" width="7.59765625" style="36" customWidth="1"/>
    <col min="742" max="742" width="15.265625" style="36" customWidth="1"/>
    <col min="743" max="743" width="17.1328125" style="36" customWidth="1"/>
    <col min="744" max="744" width="15.73046875" style="36" customWidth="1"/>
    <col min="745" max="746" width="8.86328125" style="36" customWidth="1"/>
    <col min="747" max="747" width="50.1328125" style="36" customWidth="1"/>
    <col min="748" max="748" width="8.86328125" style="36" customWidth="1"/>
    <col min="749" max="749" width="13.3984375" style="36" customWidth="1"/>
    <col min="750" max="985" width="8.86328125" style="36" customWidth="1"/>
    <col min="986" max="986" width="11.59765625" style="36" customWidth="1"/>
    <col min="987" max="987" width="42.265625" style="36" customWidth="1"/>
    <col min="988" max="988" width="7.1328125" style="36" customWidth="1"/>
    <col min="989" max="990" width="11" style="36"/>
    <col min="991" max="991" width="8.86328125" style="36" customWidth="1"/>
    <col min="992" max="992" width="11.59765625" style="36" customWidth="1"/>
    <col min="993" max="993" width="27.59765625" style="36" customWidth="1"/>
    <col min="994" max="994" width="0" style="36" hidden="1" customWidth="1"/>
    <col min="995" max="995" width="8" style="36" customWidth="1"/>
    <col min="996" max="996" width="8.73046875" style="36" customWidth="1"/>
    <col min="997" max="997" width="7.59765625" style="36" customWidth="1"/>
    <col min="998" max="998" width="15.265625" style="36" customWidth="1"/>
    <col min="999" max="999" width="17.1328125" style="36" customWidth="1"/>
    <col min="1000" max="1000" width="15.73046875" style="36" customWidth="1"/>
    <col min="1001" max="1002" width="8.86328125" style="36" customWidth="1"/>
    <col min="1003" max="1003" width="50.1328125" style="36" customWidth="1"/>
    <col min="1004" max="1004" width="8.86328125" style="36" customWidth="1"/>
    <col min="1005" max="1005" width="13.3984375" style="36" customWidth="1"/>
    <col min="1006" max="1241" width="8.86328125" style="36" customWidth="1"/>
    <col min="1242" max="1242" width="11.59765625" style="36" customWidth="1"/>
    <col min="1243" max="1243" width="42.265625" style="36" customWidth="1"/>
    <col min="1244" max="1244" width="7.1328125" style="36" customWidth="1"/>
    <col min="1245" max="1246" width="11" style="36"/>
    <col min="1247" max="1247" width="8.86328125" style="36" customWidth="1"/>
    <col min="1248" max="1248" width="11.59765625" style="36" customWidth="1"/>
    <col min="1249" max="1249" width="27.59765625" style="36" customWidth="1"/>
    <col min="1250" max="1250" width="0" style="36" hidden="1" customWidth="1"/>
    <col min="1251" max="1251" width="8" style="36" customWidth="1"/>
    <col min="1252" max="1252" width="8.73046875" style="36" customWidth="1"/>
    <col min="1253" max="1253" width="7.59765625" style="36" customWidth="1"/>
    <col min="1254" max="1254" width="15.265625" style="36" customWidth="1"/>
    <col min="1255" max="1255" width="17.1328125" style="36" customWidth="1"/>
    <col min="1256" max="1256" width="15.73046875" style="36" customWidth="1"/>
    <col min="1257" max="1258" width="8.86328125" style="36" customWidth="1"/>
    <col min="1259" max="1259" width="50.1328125" style="36" customWidth="1"/>
    <col min="1260" max="1260" width="8.86328125" style="36" customWidth="1"/>
    <col min="1261" max="1261" width="13.3984375" style="36" customWidth="1"/>
    <col min="1262" max="1497" width="8.86328125" style="36" customWidth="1"/>
    <col min="1498" max="1498" width="11.59765625" style="36" customWidth="1"/>
    <col min="1499" max="1499" width="42.265625" style="36" customWidth="1"/>
    <col min="1500" max="1500" width="7.1328125" style="36" customWidth="1"/>
    <col min="1501" max="1502" width="11" style="36"/>
    <col min="1503" max="1503" width="8.86328125" style="36" customWidth="1"/>
    <col min="1504" max="1504" width="11.59765625" style="36" customWidth="1"/>
    <col min="1505" max="1505" width="27.59765625" style="36" customWidth="1"/>
    <col min="1506" max="1506" width="0" style="36" hidden="1" customWidth="1"/>
    <col min="1507" max="1507" width="8" style="36" customWidth="1"/>
    <col min="1508" max="1508" width="8.73046875" style="36" customWidth="1"/>
    <col min="1509" max="1509" width="7.59765625" style="36" customWidth="1"/>
    <col min="1510" max="1510" width="15.265625" style="36" customWidth="1"/>
    <col min="1511" max="1511" width="17.1328125" style="36" customWidth="1"/>
    <col min="1512" max="1512" width="15.73046875" style="36" customWidth="1"/>
    <col min="1513" max="1514" width="8.86328125" style="36" customWidth="1"/>
    <col min="1515" max="1515" width="50.1328125" style="36" customWidth="1"/>
    <col min="1516" max="1516" width="8.86328125" style="36" customWidth="1"/>
    <col min="1517" max="1517" width="13.3984375" style="36" customWidth="1"/>
    <col min="1518" max="1753" width="8.86328125" style="36" customWidth="1"/>
    <col min="1754" max="1754" width="11.59765625" style="36" customWidth="1"/>
    <col min="1755" max="1755" width="42.265625" style="36" customWidth="1"/>
    <col min="1756" max="1756" width="7.1328125" style="36" customWidth="1"/>
    <col min="1757" max="1758" width="11" style="36"/>
    <col min="1759" max="1759" width="8.86328125" style="36" customWidth="1"/>
    <col min="1760" max="1760" width="11.59765625" style="36" customWidth="1"/>
    <col min="1761" max="1761" width="27.59765625" style="36" customWidth="1"/>
    <col min="1762" max="1762" width="0" style="36" hidden="1" customWidth="1"/>
    <col min="1763" max="1763" width="8" style="36" customWidth="1"/>
    <col min="1764" max="1764" width="8.73046875" style="36" customWidth="1"/>
    <col min="1765" max="1765" width="7.59765625" style="36" customWidth="1"/>
    <col min="1766" max="1766" width="15.265625" style="36" customWidth="1"/>
    <col min="1767" max="1767" width="17.1328125" style="36" customWidth="1"/>
    <col min="1768" max="1768" width="15.73046875" style="36" customWidth="1"/>
    <col min="1769" max="1770" width="8.86328125" style="36" customWidth="1"/>
    <col min="1771" max="1771" width="50.1328125" style="36" customWidth="1"/>
    <col min="1772" max="1772" width="8.86328125" style="36" customWidth="1"/>
    <col min="1773" max="1773" width="13.3984375" style="36" customWidth="1"/>
    <col min="1774" max="2009" width="8.86328125" style="36" customWidth="1"/>
    <col min="2010" max="2010" width="11.59765625" style="36" customWidth="1"/>
    <col min="2011" max="2011" width="42.265625" style="36" customWidth="1"/>
    <col min="2012" max="2012" width="7.1328125" style="36" customWidth="1"/>
    <col min="2013" max="2014" width="11" style="36"/>
    <col min="2015" max="2015" width="8.86328125" style="36" customWidth="1"/>
    <col min="2016" max="2016" width="11.59765625" style="36" customWidth="1"/>
    <col min="2017" max="2017" width="27.59765625" style="36" customWidth="1"/>
    <col min="2018" max="2018" width="0" style="36" hidden="1" customWidth="1"/>
    <col min="2019" max="2019" width="8" style="36" customWidth="1"/>
    <col min="2020" max="2020" width="8.73046875" style="36" customWidth="1"/>
    <col min="2021" max="2021" width="7.59765625" style="36" customWidth="1"/>
    <col min="2022" max="2022" width="15.265625" style="36" customWidth="1"/>
    <col min="2023" max="2023" width="17.1328125" style="36" customWidth="1"/>
    <col min="2024" max="2024" width="15.73046875" style="36" customWidth="1"/>
    <col min="2025" max="2026" width="8.86328125" style="36" customWidth="1"/>
    <col min="2027" max="2027" width="50.1328125" style="36" customWidth="1"/>
    <col min="2028" max="2028" width="8.86328125" style="36" customWidth="1"/>
    <col min="2029" max="2029" width="13.3984375" style="36" customWidth="1"/>
    <col min="2030" max="2265" width="8.86328125" style="36" customWidth="1"/>
    <col min="2266" max="2266" width="11.59765625" style="36" customWidth="1"/>
    <col min="2267" max="2267" width="42.265625" style="36" customWidth="1"/>
    <col min="2268" max="2268" width="7.1328125" style="36" customWidth="1"/>
    <col min="2269" max="2270" width="11" style="36"/>
    <col min="2271" max="2271" width="8.86328125" style="36" customWidth="1"/>
    <col min="2272" max="2272" width="11.59765625" style="36" customWidth="1"/>
    <col min="2273" max="2273" width="27.59765625" style="36" customWidth="1"/>
    <col min="2274" max="2274" width="0" style="36" hidden="1" customWidth="1"/>
    <col min="2275" max="2275" width="8" style="36" customWidth="1"/>
    <col min="2276" max="2276" width="8.73046875" style="36" customWidth="1"/>
    <col min="2277" max="2277" width="7.59765625" style="36" customWidth="1"/>
    <col min="2278" max="2278" width="15.265625" style="36" customWidth="1"/>
    <col min="2279" max="2279" width="17.1328125" style="36" customWidth="1"/>
    <col min="2280" max="2280" width="15.73046875" style="36" customWidth="1"/>
    <col min="2281" max="2282" width="8.86328125" style="36" customWidth="1"/>
    <col min="2283" max="2283" width="50.1328125" style="36" customWidth="1"/>
    <col min="2284" max="2284" width="8.86328125" style="36" customWidth="1"/>
    <col min="2285" max="2285" width="13.3984375" style="36" customWidth="1"/>
    <col min="2286" max="2521" width="8.86328125" style="36" customWidth="1"/>
    <col min="2522" max="2522" width="11.59765625" style="36" customWidth="1"/>
    <col min="2523" max="2523" width="42.265625" style="36" customWidth="1"/>
    <col min="2524" max="2524" width="7.1328125" style="36" customWidth="1"/>
    <col min="2525" max="2526" width="11" style="36"/>
    <col min="2527" max="2527" width="8.86328125" style="36" customWidth="1"/>
    <col min="2528" max="2528" width="11.59765625" style="36" customWidth="1"/>
    <col min="2529" max="2529" width="27.59765625" style="36" customWidth="1"/>
    <col min="2530" max="2530" width="0" style="36" hidden="1" customWidth="1"/>
    <col min="2531" max="2531" width="8" style="36" customWidth="1"/>
    <col min="2532" max="2532" width="8.73046875" style="36" customWidth="1"/>
    <col min="2533" max="2533" width="7.59765625" style="36" customWidth="1"/>
    <col min="2534" max="2534" width="15.265625" style="36" customWidth="1"/>
    <col min="2535" max="2535" width="17.1328125" style="36" customWidth="1"/>
    <col min="2536" max="2536" width="15.73046875" style="36" customWidth="1"/>
    <col min="2537" max="2538" width="8.86328125" style="36" customWidth="1"/>
    <col min="2539" max="2539" width="50.1328125" style="36" customWidth="1"/>
    <col min="2540" max="2540" width="8.86328125" style="36" customWidth="1"/>
    <col min="2541" max="2541" width="13.3984375" style="36" customWidth="1"/>
    <col min="2542" max="2777" width="8.86328125" style="36" customWidth="1"/>
    <col min="2778" max="2778" width="11.59765625" style="36" customWidth="1"/>
    <col min="2779" max="2779" width="42.265625" style="36" customWidth="1"/>
    <col min="2780" max="2780" width="7.1328125" style="36" customWidth="1"/>
    <col min="2781" max="2782" width="11" style="36"/>
    <col min="2783" max="2783" width="8.86328125" style="36" customWidth="1"/>
    <col min="2784" max="2784" width="11.59765625" style="36" customWidth="1"/>
    <col min="2785" max="2785" width="27.59765625" style="36" customWidth="1"/>
    <col min="2786" max="2786" width="0" style="36" hidden="1" customWidth="1"/>
    <col min="2787" max="2787" width="8" style="36" customWidth="1"/>
    <col min="2788" max="2788" width="8.73046875" style="36" customWidth="1"/>
    <col min="2789" max="2789" width="7.59765625" style="36" customWidth="1"/>
    <col min="2790" max="2790" width="15.265625" style="36" customWidth="1"/>
    <col min="2791" max="2791" width="17.1328125" style="36" customWidth="1"/>
    <col min="2792" max="2792" width="15.73046875" style="36" customWidth="1"/>
    <col min="2793" max="2794" width="8.86328125" style="36" customWidth="1"/>
    <col min="2795" max="2795" width="50.1328125" style="36" customWidth="1"/>
    <col min="2796" max="2796" width="8.86328125" style="36" customWidth="1"/>
    <col min="2797" max="2797" width="13.3984375" style="36" customWidth="1"/>
    <col min="2798" max="3033" width="8.86328125" style="36" customWidth="1"/>
    <col min="3034" max="3034" width="11.59765625" style="36" customWidth="1"/>
    <col min="3035" max="3035" width="42.265625" style="36" customWidth="1"/>
    <col min="3036" max="3036" width="7.1328125" style="36" customWidth="1"/>
    <col min="3037" max="3038" width="11" style="36"/>
    <col min="3039" max="3039" width="8.86328125" style="36" customWidth="1"/>
    <col min="3040" max="3040" width="11.59765625" style="36" customWidth="1"/>
    <col min="3041" max="3041" width="27.59765625" style="36" customWidth="1"/>
    <col min="3042" max="3042" width="0" style="36" hidden="1" customWidth="1"/>
    <col min="3043" max="3043" width="8" style="36" customWidth="1"/>
    <col min="3044" max="3044" width="8.73046875" style="36" customWidth="1"/>
    <col min="3045" max="3045" width="7.59765625" style="36" customWidth="1"/>
    <col min="3046" max="3046" width="15.265625" style="36" customWidth="1"/>
    <col min="3047" max="3047" width="17.1328125" style="36" customWidth="1"/>
    <col min="3048" max="3048" width="15.73046875" style="36" customWidth="1"/>
    <col min="3049" max="3050" width="8.86328125" style="36" customWidth="1"/>
    <col min="3051" max="3051" width="50.1328125" style="36" customWidth="1"/>
    <col min="3052" max="3052" width="8.86328125" style="36" customWidth="1"/>
    <col min="3053" max="3053" width="13.3984375" style="36" customWidth="1"/>
    <col min="3054" max="3289" width="8.86328125" style="36" customWidth="1"/>
    <col min="3290" max="3290" width="11.59765625" style="36" customWidth="1"/>
    <col min="3291" max="3291" width="42.265625" style="36" customWidth="1"/>
    <col min="3292" max="3292" width="7.1328125" style="36" customWidth="1"/>
    <col min="3293" max="3294" width="11" style="36"/>
    <col min="3295" max="3295" width="8.86328125" style="36" customWidth="1"/>
    <col min="3296" max="3296" width="11.59765625" style="36" customWidth="1"/>
    <col min="3297" max="3297" width="27.59765625" style="36" customWidth="1"/>
    <col min="3298" max="3298" width="0" style="36" hidden="1" customWidth="1"/>
    <col min="3299" max="3299" width="8" style="36" customWidth="1"/>
    <col min="3300" max="3300" width="8.73046875" style="36" customWidth="1"/>
    <col min="3301" max="3301" width="7.59765625" style="36" customWidth="1"/>
    <col min="3302" max="3302" width="15.265625" style="36" customWidth="1"/>
    <col min="3303" max="3303" width="17.1328125" style="36" customWidth="1"/>
    <col min="3304" max="3304" width="15.73046875" style="36" customWidth="1"/>
    <col min="3305" max="3306" width="8.86328125" style="36" customWidth="1"/>
    <col min="3307" max="3307" width="50.1328125" style="36" customWidth="1"/>
    <col min="3308" max="3308" width="8.86328125" style="36" customWidth="1"/>
    <col min="3309" max="3309" width="13.3984375" style="36" customWidth="1"/>
    <col min="3310" max="3545" width="8.86328125" style="36" customWidth="1"/>
    <col min="3546" max="3546" width="11.59765625" style="36" customWidth="1"/>
    <col min="3547" max="3547" width="42.265625" style="36" customWidth="1"/>
    <col min="3548" max="3548" width="7.1328125" style="36" customWidth="1"/>
    <col min="3549" max="3550" width="11" style="36"/>
    <col min="3551" max="3551" width="8.86328125" style="36" customWidth="1"/>
    <col min="3552" max="3552" width="11.59765625" style="36" customWidth="1"/>
    <col min="3553" max="3553" width="27.59765625" style="36" customWidth="1"/>
    <col min="3554" max="3554" width="0" style="36" hidden="1" customWidth="1"/>
    <col min="3555" max="3555" width="8" style="36" customWidth="1"/>
    <col min="3556" max="3556" width="8.73046875" style="36" customWidth="1"/>
    <col min="3557" max="3557" width="7.59765625" style="36" customWidth="1"/>
    <col min="3558" max="3558" width="15.265625" style="36" customWidth="1"/>
    <col min="3559" max="3559" width="17.1328125" style="36" customWidth="1"/>
    <col min="3560" max="3560" width="15.73046875" style="36" customWidth="1"/>
    <col min="3561" max="3562" width="8.86328125" style="36" customWidth="1"/>
    <col min="3563" max="3563" width="50.1328125" style="36" customWidth="1"/>
    <col min="3564" max="3564" width="8.86328125" style="36" customWidth="1"/>
    <col min="3565" max="3565" width="13.3984375" style="36" customWidth="1"/>
    <col min="3566" max="3801" width="8.86328125" style="36" customWidth="1"/>
    <col min="3802" max="3802" width="11.59765625" style="36" customWidth="1"/>
    <col min="3803" max="3803" width="42.265625" style="36" customWidth="1"/>
    <col min="3804" max="3804" width="7.1328125" style="36" customWidth="1"/>
    <col min="3805" max="3806" width="11" style="36"/>
    <col min="3807" max="3807" width="8.86328125" style="36" customWidth="1"/>
    <col min="3808" max="3808" width="11.59765625" style="36" customWidth="1"/>
    <col min="3809" max="3809" width="27.59765625" style="36" customWidth="1"/>
    <col min="3810" max="3810" width="0" style="36" hidden="1" customWidth="1"/>
    <col min="3811" max="3811" width="8" style="36" customWidth="1"/>
    <col min="3812" max="3812" width="8.73046875" style="36" customWidth="1"/>
    <col min="3813" max="3813" width="7.59765625" style="36" customWidth="1"/>
    <col min="3814" max="3814" width="15.265625" style="36" customWidth="1"/>
    <col min="3815" max="3815" width="17.1328125" style="36" customWidth="1"/>
    <col min="3816" max="3816" width="15.73046875" style="36" customWidth="1"/>
    <col min="3817" max="3818" width="8.86328125" style="36" customWidth="1"/>
    <col min="3819" max="3819" width="50.1328125" style="36" customWidth="1"/>
    <col min="3820" max="3820" width="8.86328125" style="36" customWidth="1"/>
    <col min="3821" max="3821" width="13.3984375" style="36" customWidth="1"/>
    <col min="3822" max="4057" width="8.86328125" style="36" customWidth="1"/>
    <col min="4058" max="4058" width="11.59765625" style="36" customWidth="1"/>
    <col min="4059" max="4059" width="42.265625" style="36" customWidth="1"/>
    <col min="4060" max="4060" width="7.1328125" style="36" customWidth="1"/>
    <col min="4061" max="4062" width="11" style="36"/>
    <col min="4063" max="4063" width="8.86328125" style="36" customWidth="1"/>
    <col min="4064" max="4064" width="11.59765625" style="36" customWidth="1"/>
    <col min="4065" max="4065" width="27.59765625" style="36" customWidth="1"/>
    <col min="4066" max="4066" width="0" style="36" hidden="1" customWidth="1"/>
    <col min="4067" max="4067" width="8" style="36" customWidth="1"/>
    <col min="4068" max="4068" width="8.73046875" style="36" customWidth="1"/>
    <col min="4069" max="4069" width="7.59765625" style="36" customWidth="1"/>
    <col min="4070" max="4070" width="15.265625" style="36" customWidth="1"/>
    <col min="4071" max="4071" width="17.1328125" style="36" customWidth="1"/>
    <col min="4072" max="4072" width="15.73046875" style="36" customWidth="1"/>
    <col min="4073" max="4074" width="8.86328125" style="36" customWidth="1"/>
    <col min="4075" max="4075" width="50.1328125" style="36" customWidth="1"/>
    <col min="4076" max="4076" width="8.86328125" style="36" customWidth="1"/>
    <col min="4077" max="4077" width="13.3984375" style="36" customWidth="1"/>
    <col min="4078" max="4313" width="8.86328125" style="36" customWidth="1"/>
    <col min="4314" max="4314" width="11.59765625" style="36" customWidth="1"/>
    <col min="4315" max="4315" width="42.265625" style="36" customWidth="1"/>
    <col min="4316" max="4316" width="7.1328125" style="36" customWidth="1"/>
    <col min="4317" max="4318" width="11" style="36"/>
    <col min="4319" max="4319" width="8.86328125" style="36" customWidth="1"/>
    <col min="4320" max="4320" width="11.59765625" style="36" customWidth="1"/>
    <col min="4321" max="4321" width="27.59765625" style="36" customWidth="1"/>
    <col min="4322" max="4322" width="0" style="36" hidden="1" customWidth="1"/>
    <col min="4323" max="4323" width="8" style="36" customWidth="1"/>
    <col min="4324" max="4324" width="8.73046875" style="36" customWidth="1"/>
    <col min="4325" max="4325" width="7.59765625" style="36" customWidth="1"/>
    <col min="4326" max="4326" width="15.265625" style="36" customWidth="1"/>
    <col min="4327" max="4327" width="17.1328125" style="36" customWidth="1"/>
    <col min="4328" max="4328" width="15.73046875" style="36" customWidth="1"/>
    <col min="4329" max="4330" width="8.86328125" style="36" customWidth="1"/>
    <col min="4331" max="4331" width="50.1328125" style="36" customWidth="1"/>
    <col min="4332" max="4332" width="8.86328125" style="36" customWidth="1"/>
    <col min="4333" max="4333" width="13.3984375" style="36" customWidth="1"/>
    <col min="4334" max="4569" width="8.86328125" style="36" customWidth="1"/>
    <col min="4570" max="4570" width="11.59765625" style="36" customWidth="1"/>
    <col min="4571" max="4571" width="42.265625" style="36" customWidth="1"/>
    <col min="4572" max="4572" width="7.1328125" style="36" customWidth="1"/>
    <col min="4573" max="4574" width="11" style="36"/>
    <col min="4575" max="4575" width="8.86328125" style="36" customWidth="1"/>
    <col min="4576" max="4576" width="11.59765625" style="36" customWidth="1"/>
    <col min="4577" max="4577" width="27.59765625" style="36" customWidth="1"/>
    <col min="4578" max="4578" width="0" style="36" hidden="1" customWidth="1"/>
    <col min="4579" max="4579" width="8" style="36" customWidth="1"/>
    <col min="4580" max="4580" width="8.73046875" style="36" customWidth="1"/>
    <col min="4581" max="4581" width="7.59765625" style="36" customWidth="1"/>
    <col min="4582" max="4582" width="15.265625" style="36" customWidth="1"/>
    <col min="4583" max="4583" width="17.1328125" style="36" customWidth="1"/>
    <col min="4584" max="4584" width="15.73046875" style="36" customWidth="1"/>
    <col min="4585" max="4586" width="8.86328125" style="36" customWidth="1"/>
    <col min="4587" max="4587" width="50.1328125" style="36" customWidth="1"/>
    <col min="4588" max="4588" width="8.86328125" style="36" customWidth="1"/>
    <col min="4589" max="4589" width="13.3984375" style="36" customWidth="1"/>
    <col min="4590" max="4825" width="8.86328125" style="36" customWidth="1"/>
    <col min="4826" max="4826" width="11.59765625" style="36" customWidth="1"/>
    <col min="4827" max="4827" width="42.265625" style="36" customWidth="1"/>
    <col min="4828" max="4828" width="7.1328125" style="36" customWidth="1"/>
    <col min="4829" max="4830" width="11" style="36"/>
    <col min="4831" max="4831" width="8.86328125" style="36" customWidth="1"/>
    <col min="4832" max="4832" width="11.59765625" style="36" customWidth="1"/>
    <col min="4833" max="4833" width="27.59765625" style="36" customWidth="1"/>
    <col min="4834" max="4834" width="0" style="36" hidden="1" customWidth="1"/>
    <col min="4835" max="4835" width="8" style="36" customWidth="1"/>
    <col min="4836" max="4836" width="8.73046875" style="36" customWidth="1"/>
    <col min="4837" max="4837" width="7.59765625" style="36" customWidth="1"/>
    <col min="4838" max="4838" width="15.265625" style="36" customWidth="1"/>
    <col min="4839" max="4839" width="17.1328125" style="36" customWidth="1"/>
    <col min="4840" max="4840" width="15.73046875" style="36" customWidth="1"/>
    <col min="4841" max="4842" width="8.86328125" style="36" customWidth="1"/>
    <col min="4843" max="4843" width="50.1328125" style="36" customWidth="1"/>
    <col min="4844" max="4844" width="8.86328125" style="36" customWidth="1"/>
    <col min="4845" max="4845" width="13.3984375" style="36" customWidth="1"/>
    <col min="4846" max="5081" width="8.86328125" style="36" customWidth="1"/>
    <col min="5082" max="5082" width="11.59765625" style="36" customWidth="1"/>
    <col min="5083" max="5083" width="42.265625" style="36" customWidth="1"/>
    <col min="5084" max="5084" width="7.1328125" style="36" customWidth="1"/>
    <col min="5085" max="5086" width="11" style="36"/>
    <col min="5087" max="5087" width="8.86328125" style="36" customWidth="1"/>
    <col min="5088" max="5088" width="11.59765625" style="36" customWidth="1"/>
    <col min="5089" max="5089" width="27.59765625" style="36" customWidth="1"/>
    <col min="5090" max="5090" width="0" style="36" hidden="1" customWidth="1"/>
    <col min="5091" max="5091" width="8" style="36" customWidth="1"/>
    <col min="5092" max="5092" width="8.73046875" style="36" customWidth="1"/>
    <col min="5093" max="5093" width="7.59765625" style="36" customWidth="1"/>
    <col min="5094" max="5094" width="15.265625" style="36" customWidth="1"/>
    <col min="5095" max="5095" width="17.1328125" style="36" customWidth="1"/>
    <col min="5096" max="5096" width="15.73046875" style="36" customWidth="1"/>
    <col min="5097" max="5098" width="8.86328125" style="36" customWidth="1"/>
    <col min="5099" max="5099" width="50.1328125" style="36" customWidth="1"/>
    <col min="5100" max="5100" width="8.86328125" style="36" customWidth="1"/>
    <col min="5101" max="5101" width="13.3984375" style="36" customWidth="1"/>
    <col min="5102" max="5337" width="8.86328125" style="36" customWidth="1"/>
    <col min="5338" max="5338" width="11.59765625" style="36" customWidth="1"/>
    <col min="5339" max="5339" width="42.265625" style="36" customWidth="1"/>
    <col min="5340" max="5340" width="7.1328125" style="36" customWidth="1"/>
    <col min="5341" max="5342" width="11" style="36"/>
    <col min="5343" max="5343" width="8.86328125" style="36" customWidth="1"/>
    <col min="5344" max="5344" width="11.59765625" style="36" customWidth="1"/>
    <col min="5345" max="5345" width="27.59765625" style="36" customWidth="1"/>
    <col min="5346" max="5346" width="0" style="36" hidden="1" customWidth="1"/>
    <col min="5347" max="5347" width="8" style="36" customWidth="1"/>
    <col min="5348" max="5348" width="8.73046875" style="36" customWidth="1"/>
    <col min="5349" max="5349" width="7.59765625" style="36" customWidth="1"/>
    <col min="5350" max="5350" width="15.265625" style="36" customWidth="1"/>
    <col min="5351" max="5351" width="17.1328125" style="36" customWidth="1"/>
    <col min="5352" max="5352" width="15.73046875" style="36" customWidth="1"/>
    <col min="5353" max="5354" width="8.86328125" style="36" customWidth="1"/>
    <col min="5355" max="5355" width="50.1328125" style="36" customWidth="1"/>
    <col min="5356" max="5356" width="8.86328125" style="36" customWidth="1"/>
    <col min="5357" max="5357" width="13.3984375" style="36" customWidth="1"/>
    <col min="5358" max="5593" width="8.86328125" style="36" customWidth="1"/>
    <col min="5594" max="5594" width="11.59765625" style="36" customWidth="1"/>
    <col min="5595" max="5595" width="42.265625" style="36" customWidth="1"/>
    <col min="5596" max="5596" width="7.1328125" style="36" customWidth="1"/>
    <col min="5597" max="5598" width="11" style="36"/>
    <col min="5599" max="5599" width="8.86328125" style="36" customWidth="1"/>
    <col min="5600" max="5600" width="11.59765625" style="36" customWidth="1"/>
    <col min="5601" max="5601" width="27.59765625" style="36" customWidth="1"/>
    <col min="5602" max="5602" width="0" style="36" hidden="1" customWidth="1"/>
    <col min="5603" max="5603" width="8" style="36" customWidth="1"/>
    <col min="5604" max="5604" width="8.73046875" style="36" customWidth="1"/>
    <col min="5605" max="5605" width="7.59765625" style="36" customWidth="1"/>
    <col min="5606" max="5606" width="15.265625" style="36" customWidth="1"/>
    <col min="5607" max="5607" width="17.1328125" style="36" customWidth="1"/>
    <col min="5608" max="5608" width="15.73046875" style="36" customWidth="1"/>
    <col min="5609" max="5610" width="8.86328125" style="36" customWidth="1"/>
    <col min="5611" max="5611" width="50.1328125" style="36" customWidth="1"/>
    <col min="5612" max="5612" width="8.86328125" style="36" customWidth="1"/>
    <col min="5613" max="5613" width="13.3984375" style="36" customWidth="1"/>
    <col min="5614" max="5849" width="8.86328125" style="36" customWidth="1"/>
    <col min="5850" max="5850" width="11.59765625" style="36" customWidth="1"/>
    <col min="5851" max="5851" width="42.265625" style="36" customWidth="1"/>
    <col min="5852" max="5852" width="7.1328125" style="36" customWidth="1"/>
    <col min="5853" max="5854" width="11" style="36"/>
    <col min="5855" max="5855" width="8.86328125" style="36" customWidth="1"/>
    <col min="5856" max="5856" width="11.59765625" style="36" customWidth="1"/>
    <col min="5857" max="5857" width="27.59765625" style="36" customWidth="1"/>
    <col min="5858" max="5858" width="0" style="36" hidden="1" customWidth="1"/>
    <col min="5859" max="5859" width="8" style="36" customWidth="1"/>
    <col min="5860" max="5860" width="8.73046875" style="36" customWidth="1"/>
    <col min="5861" max="5861" width="7.59765625" style="36" customWidth="1"/>
    <col min="5862" max="5862" width="15.265625" style="36" customWidth="1"/>
    <col min="5863" max="5863" width="17.1328125" style="36" customWidth="1"/>
    <col min="5864" max="5864" width="15.73046875" style="36" customWidth="1"/>
    <col min="5865" max="5866" width="8.86328125" style="36" customWidth="1"/>
    <col min="5867" max="5867" width="50.1328125" style="36" customWidth="1"/>
    <col min="5868" max="5868" width="8.86328125" style="36" customWidth="1"/>
    <col min="5869" max="5869" width="13.3984375" style="36" customWidth="1"/>
    <col min="5870" max="6105" width="8.86328125" style="36" customWidth="1"/>
    <col min="6106" max="6106" width="11.59765625" style="36" customWidth="1"/>
    <col min="6107" max="6107" width="42.265625" style="36" customWidth="1"/>
    <col min="6108" max="6108" width="7.1328125" style="36" customWidth="1"/>
    <col min="6109" max="6110" width="11" style="36"/>
    <col min="6111" max="6111" width="8.86328125" style="36" customWidth="1"/>
    <col min="6112" max="6112" width="11.59765625" style="36" customWidth="1"/>
    <col min="6113" max="6113" width="27.59765625" style="36" customWidth="1"/>
    <col min="6114" max="6114" width="0" style="36" hidden="1" customWidth="1"/>
    <col min="6115" max="6115" width="8" style="36" customWidth="1"/>
    <col min="6116" max="6116" width="8.73046875" style="36" customWidth="1"/>
    <col min="6117" max="6117" width="7.59765625" style="36" customWidth="1"/>
    <col min="6118" max="6118" width="15.265625" style="36" customWidth="1"/>
    <col min="6119" max="6119" width="17.1328125" style="36" customWidth="1"/>
    <col min="6120" max="6120" width="15.73046875" style="36" customWidth="1"/>
    <col min="6121" max="6122" width="8.86328125" style="36" customWidth="1"/>
    <col min="6123" max="6123" width="50.1328125" style="36" customWidth="1"/>
    <col min="6124" max="6124" width="8.86328125" style="36" customWidth="1"/>
    <col min="6125" max="6125" width="13.3984375" style="36" customWidth="1"/>
    <col min="6126" max="6361" width="8.86328125" style="36" customWidth="1"/>
    <col min="6362" max="6362" width="11.59765625" style="36" customWidth="1"/>
    <col min="6363" max="6363" width="42.265625" style="36" customWidth="1"/>
    <col min="6364" max="6364" width="7.1328125" style="36" customWidth="1"/>
    <col min="6365" max="6366" width="11" style="36"/>
    <col min="6367" max="6367" width="8.86328125" style="36" customWidth="1"/>
    <col min="6368" max="6368" width="11.59765625" style="36" customWidth="1"/>
    <col min="6369" max="6369" width="27.59765625" style="36" customWidth="1"/>
    <col min="6370" max="6370" width="0" style="36" hidden="1" customWidth="1"/>
    <col min="6371" max="6371" width="8" style="36" customWidth="1"/>
    <col min="6372" max="6372" width="8.73046875" style="36" customWidth="1"/>
    <col min="6373" max="6373" width="7.59765625" style="36" customWidth="1"/>
    <col min="6374" max="6374" width="15.265625" style="36" customWidth="1"/>
    <col min="6375" max="6375" width="17.1328125" style="36" customWidth="1"/>
    <col min="6376" max="6376" width="15.73046875" style="36" customWidth="1"/>
    <col min="6377" max="6378" width="8.86328125" style="36" customWidth="1"/>
    <col min="6379" max="6379" width="50.1328125" style="36" customWidth="1"/>
    <col min="6380" max="6380" width="8.86328125" style="36" customWidth="1"/>
    <col min="6381" max="6381" width="13.3984375" style="36" customWidth="1"/>
    <col min="6382" max="6617" width="8.86328125" style="36" customWidth="1"/>
    <col min="6618" max="6618" width="11.59765625" style="36" customWidth="1"/>
    <col min="6619" max="6619" width="42.265625" style="36" customWidth="1"/>
    <col min="6620" max="6620" width="7.1328125" style="36" customWidth="1"/>
    <col min="6621" max="6622" width="11" style="36"/>
    <col min="6623" max="6623" width="8.86328125" style="36" customWidth="1"/>
    <col min="6624" max="6624" width="11.59765625" style="36" customWidth="1"/>
    <col min="6625" max="6625" width="27.59765625" style="36" customWidth="1"/>
    <col min="6626" max="6626" width="0" style="36" hidden="1" customWidth="1"/>
    <col min="6627" max="6627" width="8" style="36" customWidth="1"/>
    <col min="6628" max="6628" width="8.73046875" style="36" customWidth="1"/>
    <col min="6629" max="6629" width="7.59765625" style="36" customWidth="1"/>
    <col min="6630" max="6630" width="15.265625" style="36" customWidth="1"/>
    <col min="6631" max="6631" width="17.1328125" style="36" customWidth="1"/>
    <col min="6632" max="6632" width="15.73046875" style="36" customWidth="1"/>
    <col min="6633" max="6634" width="8.86328125" style="36" customWidth="1"/>
    <col min="6635" max="6635" width="50.1328125" style="36" customWidth="1"/>
    <col min="6636" max="6636" width="8.86328125" style="36" customWidth="1"/>
    <col min="6637" max="6637" width="13.3984375" style="36" customWidth="1"/>
    <col min="6638" max="6873" width="8.86328125" style="36" customWidth="1"/>
    <col min="6874" max="6874" width="11.59765625" style="36" customWidth="1"/>
    <col min="6875" max="6875" width="42.265625" style="36" customWidth="1"/>
    <col min="6876" max="6876" width="7.1328125" style="36" customWidth="1"/>
    <col min="6877" max="6878" width="11" style="36"/>
    <col min="6879" max="6879" width="8.86328125" style="36" customWidth="1"/>
    <col min="6880" max="6880" width="11.59765625" style="36" customWidth="1"/>
    <col min="6881" max="6881" width="27.59765625" style="36" customWidth="1"/>
    <col min="6882" max="6882" width="0" style="36" hidden="1" customWidth="1"/>
    <col min="6883" max="6883" width="8" style="36" customWidth="1"/>
    <col min="6884" max="6884" width="8.73046875" style="36" customWidth="1"/>
    <col min="6885" max="6885" width="7.59765625" style="36" customWidth="1"/>
    <col min="6886" max="6886" width="15.265625" style="36" customWidth="1"/>
    <col min="6887" max="6887" width="17.1328125" style="36" customWidth="1"/>
    <col min="6888" max="6888" width="15.73046875" style="36" customWidth="1"/>
    <col min="6889" max="6890" width="8.86328125" style="36" customWidth="1"/>
    <col min="6891" max="6891" width="50.1328125" style="36" customWidth="1"/>
    <col min="6892" max="6892" width="8.86328125" style="36" customWidth="1"/>
    <col min="6893" max="6893" width="13.3984375" style="36" customWidth="1"/>
    <col min="6894" max="7129" width="8.86328125" style="36" customWidth="1"/>
    <col min="7130" max="7130" width="11.59765625" style="36" customWidth="1"/>
    <col min="7131" max="7131" width="42.265625" style="36" customWidth="1"/>
    <col min="7132" max="7132" width="7.1328125" style="36" customWidth="1"/>
    <col min="7133" max="7134" width="11" style="36"/>
    <col min="7135" max="7135" width="8.86328125" style="36" customWidth="1"/>
    <col min="7136" max="7136" width="11.59765625" style="36" customWidth="1"/>
    <col min="7137" max="7137" width="27.59765625" style="36" customWidth="1"/>
    <col min="7138" max="7138" width="0" style="36" hidden="1" customWidth="1"/>
    <col min="7139" max="7139" width="8" style="36" customWidth="1"/>
    <col min="7140" max="7140" width="8.73046875" style="36" customWidth="1"/>
    <col min="7141" max="7141" width="7.59765625" style="36" customWidth="1"/>
    <col min="7142" max="7142" width="15.265625" style="36" customWidth="1"/>
    <col min="7143" max="7143" width="17.1328125" style="36" customWidth="1"/>
    <col min="7144" max="7144" width="15.73046875" style="36" customWidth="1"/>
    <col min="7145" max="7146" width="8.86328125" style="36" customWidth="1"/>
    <col min="7147" max="7147" width="50.1328125" style="36" customWidth="1"/>
    <col min="7148" max="7148" width="8.86328125" style="36" customWidth="1"/>
    <col min="7149" max="7149" width="13.3984375" style="36" customWidth="1"/>
    <col min="7150" max="7385" width="8.86328125" style="36" customWidth="1"/>
    <col min="7386" max="7386" width="11.59765625" style="36" customWidth="1"/>
    <col min="7387" max="7387" width="42.265625" style="36" customWidth="1"/>
    <col min="7388" max="7388" width="7.1328125" style="36" customWidth="1"/>
    <col min="7389" max="7390" width="11" style="36"/>
    <col min="7391" max="7391" width="8.86328125" style="36" customWidth="1"/>
    <col min="7392" max="7392" width="11.59765625" style="36" customWidth="1"/>
    <col min="7393" max="7393" width="27.59765625" style="36" customWidth="1"/>
    <col min="7394" max="7394" width="0" style="36" hidden="1" customWidth="1"/>
    <col min="7395" max="7395" width="8" style="36" customWidth="1"/>
    <col min="7396" max="7396" width="8.73046875" style="36" customWidth="1"/>
    <col min="7397" max="7397" width="7.59765625" style="36" customWidth="1"/>
    <col min="7398" max="7398" width="15.265625" style="36" customWidth="1"/>
    <col min="7399" max="7399" width="17.1328125" style="36" customWidth="1"/>
    <col min="7400" max="7400" width="15.73046875" style="36" customWidth="1"/>
    <col min="7401" max="7402" width="8.86328125" style="36" customWidth="1"/>
    <col min="7403" max="7403" width="50.1328125" style="36" customWidth="1"/>
    <col min="7404" max="7404" width="8.86328125" style="36" customWidth="1"/>
    <col min="7405" max="7405" width="13.3984375" style="36" customWidth="1"/>
    <col min="7406" max="7641" width="8.86328125" style="36" customWidth="1"/>
    <col min="7642" max="7642" width="11.59765625" style="36" customWidth="1"/>
    <col min="7643" max="7643" width="42.265625" style="36" customWidth="1"/>
    <col min="7644" max="7644" width="7.1328125" style="36" customWidth="1"/>
    <col min="7645" max="7646" width="11" style="36"/>
    <col min="7647" max="7647" width="8.86328125" style="36" customWidth="1"/>
    <col min="7648" max="7648" width="11.59765625" style="36" customWidth="1"/>
    <col min="7649" max="7649" width="27.59765625" style="36" customWidth="1"/>
    <col min="7650" max="7650" width="0" style="36" hidden="1" customWidth="1"/>
    <col min="7651" max="7651" width="8" style="36" customWidth="1"/>
    <col min="7652" max="7652" width="8.73046875" style="36" customWidth="1"/>
    <col min="7653" max="7653" width="7.59765625" style="36" customWidth="1"/>
    <col min="7654" max="7654" width="15.265625" style="36" customWidth="1"/>
    <col min="7655" max="7655" width="17.1328125" style="36" customWidth="1"/>
    <col min="7656" max="7656" width="15.73046875" style="36" customWidth="1"/>
    <col min="7657" max="7658" width="8.86328125" style="36" customWidth="1"/>
    <col min="7659" max="7659" width="50.1328125" style="36" customWidth="1"/>
    <col min="7660" max="7660" width="8.86328125" style="36" customWidth="1"/>
    <col min="7661" max="7661" width="13.3984375" style="36" customWidth="1"/>
    <col min="7662" max="7897" width="8.86328125" style="36" customWidth="1"/>
    <col min="7898" max="7898" width="11.59765625" style="36" customWidth="1"/>
    <col min="7899" max="7899" width="42.265625" style="36" customWidth="1"/>
    <col min="7900" max="7900" width="7.1328125" style="36" customWidth="1"/>
    <col min="7901" max="7902" width="11" style="36"/>
    <col min="7903" max="7903" width="8.86328125" style="36" customWidth="1"/>
    <col min="7904" max="7904" width="11.59765625" style="36" customWidth="1"/>
    <col min="7905" max="7905" width="27.59765625" style="36" customWidth="1"/>
    <col min="7906" max="7906" width="0" style="36" hidden="1" customWidth="1"/>
    <col min="7907" max="7907" width="8" style="36" customWidth="1"/>
    <col min="7908" max="7908" width="8.73046875" style="36" customWidth="1"/>
    <col min="7909" max="7909" width="7.59765625" style="36" customWidth="1"/>
    <col min="7910" max="7910" width="15.265625" style="36" customWidth="1"/>
    <col min="7911" max="7911" width="17.1328125" style="36" customWidth="1"/>
    <col min="7912" max="7912" width="15.73046875" style="36" customWidth="1"/>
    <col min="7913" max="7914" width="8.86328125" style="36" customWidth="1"/>
    <col min="7915" max="7915" width="50.1328125" style="36" customWidth="1"/>
    <col min="7916" max="7916" width="8.86328125" style="36" customWidth="1"/>
    <col min="7917" max="7917" width="13.3984375" style="36" customWidth="1"/>
    <col min="7918" max="8153" width="8.86328125" style="36" customWidth="1"/>
    <col min="8154" max="8154" width="11.59765625" style="36" customWidth="1"/>
    <col min="8155" max="8155" width="42.265625" style="36" customWidth="1"/>
    <col min="8156" max="8156" width="7.1328125" style="36" customWidth="1"/>
    <col min="8157" max="8158" width="11" style="36"/>
    <col min="8159" max="8159" width="8.86328125" style="36" customWidth="1"/>
    <col min="8160" max="8160" width="11.59765625" style="36" customWidth="1"/>
    <col min="8161" max="8161" width="27.59765625" style="36" customWidth="1"/>
    <col min="8162" max="8162" width="0" style="36" hidden="1" customWidth="1"/>
    <col min="8163" max="8163" width="8" style="36" customWidth="1"/>
    <col min="8164" max="8164" width="8.73046875" style="36" customWidth="1"/>
    <col min="8165" max="8165" width="7.59765625" style="36" customWidth="1"/>
    <col min="8166" max="8166" width="15.265625" style="36" customWidth="1"/>
    <col min="8167" max="8167" width="17.1328125" style="36" customWidth="1"/>
    <col min="8168" max="8168" width="15.73046875" style="36" customWidth="1"/>
    <col min="8169" max="8170" width="8.86328125" style="36" customWidth="1"/>
    <col min="8171" max="8171" width="50.1328125" style="36" customWidth="1"/>
    <col min="8172" max="8172" width="8.86328125" style="36" customWidth="1"/>
    <col min="8173" max="8173" width="13.3984375" style="36" customWidth="1"/>
    <col min="8174" max="8409" width="8.86328125" style="36" customWidth="1"/>
    <col min="8410" max="8410" width="11.59765625" style="36" customWidth="1"/>
    <col min="8411" max="8411" width="42.265625" style="36" customWidth="1"/>
    <col min="8412" max="8412" width="7.1328125" style="36" customWidth="1"/>
    <col min="8413" max="8414" width="11" style="36"/>
    <col min="8415" max="8415" width="8.86328125" style="36" customWidth="1"/>
    <col min="8416" max="8416" width="11.59765625" style="36" customWidth="1"/>
    <col min="8417" max="8417" width="27.59765625" style="36" customWidth="1"/>
    <col min="8418" max="8418" width="0" style="36" hidden="1" customWidth="1"/>
    <col min="8419" max="8419" width="8" style="36" customWidth="1"/>
    <col min="8420" max="8420" width="8.73046875" style="36" customWidth="1"/>
    <col min="8421" max="8421" width="7.59765625" style="36" customWidth="1"/>
    <col min="8422" max="8422" width="15.265625" style="36" customWidth="1"/>
    <col min="8423" max="8423" width="17.1328125" style="36" customWidth="1"/>
    <col min="8424" max="8424" width="15.73046875" style="36" customWidth="1"/>
    <col min="8425" max="8426" width="8.86328125" style="36" customWidth="1"/>
    <col min="8427" max="8427" width="50.1328125" style="36" customWidth="1"/>
    <col min="8428" max="8428" width="8.86328125" style="36" customWidth="1"/>
    <col min="8429" max="8429" width="13.3984375" style="36" customWidth="1"/>
    <col min="8430" max="8665" width="8.86328125" style="36" customWidth="1"/>
    <col min="8666" max="8666" width="11.59765625" style="36" customWidth="1"/>
    <col min="8667" max="8667" width="42.265625" style="36" customWidth="1"/>
    <col min="8668" max="8668" width="7.1328125" style="36" customWidth="1"/>
    <col min="8669" max="8670" width="11" style="36"/>
    <col min="8671" max="8671" width="8.86328125" style="36" customWidth="1"/>
    <col min="8672" max="8672" width="11.59765625" style="36" customWidth="1"/>
    <col min="8673" max="8673" width="27.59765625" style="36" customWidth="1"/>
    <col min="8674" max="8674" width="0" style="36" hidden="1" customWidth="1"/>
    <col min="8675" max="8675" width="8" style="36" customWidth="1"/>
    <col min="8676" max="8676" width="8.73046875" style="36" customWidth="1"/>
    <col min="8677" max="8677" width="7.59765625" style="36" customWidth="1"/>
    <col min="8678" max="8678" width="15.265625" style="36" customWidth="1"/>
    <col min="8679" max="8679" width="17.1328125" style="36" customWidth="1"/>
    <col min="8680" max="8680" width="15.73046875" style="36" customWidth="1"/>
    <col min="8681" max="8682" width="8.86328125" style="36" customWidth="1"/>
    <col min="8683" max="8683" width="50.1328125" style="36" customWidth="1"/>
    <col min="8684" max="8684" width="8.86328125" style="36" customWidth="1"/>
    <col min="8685" max="8685" width="13.3984375" style="36" customWidth="1"/>
    <col min="8686" max="8921" width="8.86328125" style="36" customWidth="1"/>
    <col min="8922" max="8922" width="11.59765625" style="36" customWidth="1"/>
    <col min="8923" max="8923" width="42.265625" style="36" customWidth="1"/>
    <col min="8924" max="8924" width="7.1328125" style="36" customWidth="1"/>
    <col min="8925" max="8926" width="11" style="36"/>
    <col min="8927" max="8927" width="8.86328125" style="36" customWidth="1"/>
    <col min="8928" max="8928" width="11.59765625" style="36" customWidth="1"/>
    <col min="8929" max="8929" width="27.59765625" style="36" customWidth="1"/>
    <col min="8930" max="8930" width="0" style="36" hidden="1" customWidth="1"/>
    <col min="8931" max="8931" width="8" style="36" customWidth="1"/>
    <col min="8932" max="8932" width="8.73046875" style="36" customWidth="1"/>
    <col min="8933" max="8933" width="7.59765625" style="36" customWidth="1"/>
    <col min="8934" max="8934" width="15.265625" style="36" customWidth="1"/>
    <col min="8935" max="8935" width="17.1328125" style="36" customWidth="1"/>
    <col min="8936" max="8936" width="15.73046875" style="36" customWidth="1"/>
    <col min="8937" max="8938" width="8.86328125" style="36" customWidth="1"/>
    <col min="8939" max="8939" width="50.1328125" style="36" customWidth="1"/>
    <col min="8940" max="8940" width="8.86328125" style="36" customWidth="1"/>
    <col min="8941" max="8941" width="13.3984375" style="36" customWidth="1"/>
    <col min="8942" max="9177" width="8.86328125" style="36" customWidth="1"/>
    <col min="9178" max="9178" width="11.59765625" style="36" customWidth="1"/>
    <col min="9179" max="9179" width="42.265625" style="36" customWidth="1"/>
    <col min="9180" max="9180" width="7.1328125" style="36" customWidth="1"/>
    <col min="9181" max="9182" width="11" style="36"/>
    <col min="9183" max="9183" width="8.86328125" style="36" customWidth="1"/>
    <col min="9184" max="9184" width="11.59765625" style="36" customWidth="1"/>
    <col min="9185" max="9185" width="27.59765625" style="36" customWidth="1"/>
    <col min="9186" max="9186" width="0" style="36" hidden="1" customWidth="1"/>
    <col min="9187" max="9187" width="8" style="36" customWidth="1"/>
    <col min="9188" max="9188" width="8.73046875" style="36" customWidth="1"/>
    <col min="9189" max="9189" width="7.59765625" style="36" customWidth="1"/>
    <col min="9190" max="9190" width="15.265625" style="36" customWidth="1"/>
    <col min="9191" max="9191" width="17.1328125" style="36" customWidth="1"/>
    <col min="9192" max="9192" width="15.73046875" style="36" customWidth="1"/>
    <col min="9193" max="9194" width="8.86328125" style="36" customWidth="1"/>
    <col min="9195" max="9195" width="50.1328125" style="36" customWidth="1"/>
    <col min="9196" max="9196" width="8.86328125" style="36" customWidth="1"/>
    <col min="9197" max="9197" width="13.3984375" style="36" customWidth="1"/>
    <col min="9198" max="9433" width="8.86328125" style="36" customWidth="1"/>
    <col min="9434" max="9434" width="11.59765625" style="36" customWidth="1"/>
    <col min="9435" max="9435" width="42.265625" style="36" customWidth="1"/>
    <col min="9436" max="9436" width="7.1328125" style="36" customWidth="1"/>
    <col min="9437" max="9438" width="11" style="36"/>
    <col min="9439" max="9439" width="8.86328125" style="36" customWidth="1"/>
    <col min="9440" max="9440" width="11.59765625" style="36" customWidth="1"/>
    <col min="9441" max="9441" width="27.59765625" style="36" customWidth="1"/>
    <col min="9442" max="9442" width="0" style="36" hidden="1" customWidth="1"/>
    <col min="9443" max="9443" width="8" style="36" customWidth="1"/>
    <col min="9444" max="9444" width="8.73046875" style="36" customWidth="1"/>
    <col min="9445" max="9445" width="7.59765625" style="36" customWidth="1"/>
    <col min="9446" max="9446" width="15.265625" style="36" customWidth="1"/>
    <col min="9447" max="9447" width="17.1328125" style="36" customWidth="1"/>
    <col min="9448" max="9448" width="15.73046875" style="36" customWidth="1"/>
    <col min="9449" max="9450" width="8.86328125" style="36" customWidth="1"/>
    <col min="9451" max="9451" width="50.1328125" style="36" customWidth="1"/>
    <col min="9452" max="9452" width="8.86328125" style="36" customWidth="1"/>
    <col min="9453" max="9453" width="13.3984375" style="36" customWidth="1"/>
    <col min="9454" max="9689" width="8.86328125" style="36" customWidth="1"/>
    <col min="9690" max="9690" width="11.59765625" style="36" customWidth="1"/>
    <col min="9691" max="9691" width="42.265625" style="36" customWidth="1"/>
    <col min="9692" max="9692" width="7.1328125" style="36" customWidth="1"/>
    <col min="9693" max="9694" width="11" style="36"/>
    <col min="9695" max="9695" width="8.86328125" style="36" customWidth="1"/>
    <col min="9696" max="9696" width="11.59765625" style="36" customWidth="1"/>
    <col min="9697" max="9697" width="27.59765625" style="36" customWidth="1"/>
    <col min="9698" max="9698" width="0" style="36" hidden="1" customWidth="1"/>
    <col min="9699" max="9699" width="8" style="36" customWidth="1"/>
    <col min="9700" max="9700" width="8.73046875" style="36" customWidth="1"/>
    <col min="9701" max="9701" width="7.59765625" style="36" customWidth="1"/>
    <col min="9702" max="9702" width="15.265625" style="36" customWidth="1"/>
    <col min="9703" max="9703" width="17.1328125" style="36" customWidth="1"/>
    <col min="9704" max="9704" width="15.73046875" style="36" customWidth="1"/>
    <col min="9705" max="9706" width="8.86328125" style="36" customWidth="1"/>
    <col min="9707" max="9707" width="50.1328125" style="36" customWidth="1"/>
    <col min="9708" max="9708" width="8.86328125" style="36" customWidth="1"/>
    <col min="9709" max="9709" width="13.3984375" style="36" customWidth="1"/>
    <col min="9710" max="9945" width="8.86328125" style="36" customWidth="1"/>
    <col min="9946" max="9946" width="11.59765625" style="36" customWidth="1"/>
    <col min="9947" max="9947" width="42.265625" style="36" customWidth="1"/>
    <col min="9948" max="9948" width="7.1328125" style="36" customWidth="1"/>
    <col min="9949" max="9950" width="11" style="36"/>
    <col min="9951" max="9951" width="8.86328125" style="36" customWidth="1"/>
    <col min="9952" max="9952" width="11.59765625" style="36" customWidth="1"/>
    <col min="9953" max="9953" width="27.59765625" style="36" customWidth="1"/>
    <col min="9954" max="9954" width="0" style="36" hidden="1" customWidth="1"/>
    <col min="9955" max="9955" width="8" style="36" customWidth="1"/>
    <col min="9956" max="9956" width="8.73046875" style="36" customWidth="1"/>
    <col min="9957" max="9957" width="7.59765625" style="36" customWidth="1"/>
    <col min="9958" max="9958" width="15.265625" style="36" customWidth="1"/>
    <col min="9959" max="9959" width="17.1328125" style="36" customWidth="1"/>
    <col min="9960" max="9960" width="15.73046875" style="36" customWidth="1"/>
    <col min="9961" max="9962" width="8.86328125" style="36" customWidth="1"/>
    <col min="9963" max="9963" width="50.1328125" style="36" customWidth="1"/>
    <col min="9964" max="9964" width="8.86328125" style="36" customWidth="1"/>
    <col min="9965" max="9965" width="13.3984375" style="36" customWidth="1"/>
    <col min="9966" max="10201" width="8.86328125" style="36" customWidth="1"/>
    <col min="10202" max="10202" width="11.59765625" style="36" customWidth="1"/>
    <col min="10203" max="10203" width="42.265625" style="36" customWidth="1"/>
    <col min="10204" max="10204" width="7.1328125" style="36" customWidth="1"/>
    <col min="10205" max="10206" width="11" style="36"/>
    <col min="10207" max="10207" width="8.86328125" style="36" customWidth="1"/>
    <col min="10208" max="10208" width="11.59765625" style="36" customWidth="1"/>
    <col min="10209" max="10209" width="27.59765625" style="36" customWidth="1"/>
    <col min="10210" max="10210" width="0" style="36" hidden="1" customWidth="1"/>
    <col min="10211" max="10211" width="8" style="36" customWidth="1"/>
    <col min="10212" max="10212" width="8.73046875" style="36" customWidth="1"/>
    <col min="10213" max="10213" width="7.59765625" style="36" customWidth="1"/>
    <col min="10214" max="10214" width="15.265625" style="36" customWidth="1"/>
    <col min="10215" max="10215" width="17.1328125" style="36" customWidth="1"/>
    <col min="10216" max="10216" width="15.73046875" style="36" customWidth="1"/>
    <col min="10217" max="10218" width="8.86328125" style="36" customWidth="1"/>
    <col min="10219" max="10219" width="50.1328125" style="36" customWidth="1"/>
    <col min="10220" max="10220" width="8.86328125" style="36" customWidth="1"/>
    <col min="10221" max="10221" width="13.3984375" style="36" customWidth="1"/>
    <col min="10222" max="10457" width="8.86328125" style="36" customWidth="1"/>
    <col min="10458" max="10458" width="11.59765625" style="36" customWidth="1"/>
    <col min="10459" max="10459" width="42.265625" style="36" customWidth="1"/>
    <col min="10460" max="10460" width="7.1328125" style="36" customWidth="1"/>
    <col min="10461" max="10462" width="11" style="36"/>
    <col min="10463" max="10463" width="8.86328125" style="36" customWidth="1"/>
    <col min="10464" max="10464" width="11.59765625" style="36" customWidth="1"/>
    <col min="10465" max="10465" width="27.59765625" style="36" customWidth="1"/>
    <col min="10466" max="10466" width="0" style="36" hidden="1" customWidth="1"/>
    <col min="10467" max="10467" width="8" style="36" customWidth="1"/>
    <col min="10468" max="10468" width="8.73046875" style="36" customWidth="1"/>
    <col min="10469" max="10469" width="7.59765625" style="36" customWidth="1"/>
    <col min="10470" max="10470" width="15.265625" style="36" customWidth="1"/>
    <col min="10471" max="10471" width="17.1328125" style="36" customWidth="1"/>
    <col min="10472" max="10472" width="15.73046875" style="36" customWidth="1"/>
    <col min="10473" max="10474" width="8.86328125" style="36" customWidth="1"/>
    <col min="10475" max="10475" width="50.1328125" style="36" customWidth="1"/>
    <col min="10476" max="10476" width="8.86328125" style="36" customWidth="1"/>
    <col min="10477" max="10477" width="13.3984375" style="36" customWidth="1"/>
    <col min="10478" max="10713" width="8.86328125" style="36" customWidth="1"/>
    <col min="10714" max="10714" width="11.59765625" style="36" customWidth="1"/>
    <col min="10715" max="10715" width="42.265625" style="36" customWidth="1"/>
    <col min="10716" max="10716" width="7.1328125" style="36" customWidth="1"/>
    <col min="10717" max="10718" width="11" style="36"/>
    <col min="10719" max="10719" width="8.86328125" style="36" customWidth="1"/>
    <col min="10720" max="10720" width="11.59765625" style="36" customWidth="1"/>
    <col min="10721" max="10721" width="27.59765625" style="36" customWidth="1"/>
    <col min="10722" max="10722" width="0" style="36" hidden="1" customWidth="1"/>
    <col min="10723" max="10723" width="8" style="36" customWidth="1"/>
    <col min="10724" max="10724" width="8.73046875" style="36" customWidth="1"/>
    <col min="10725" max="10725" width="7.59765625" style="36" customWidth="1"/>
    <col min="10726" max="10726" width="15.265625" style="36" customWidth="1"/>
    <col min="10727" max="10727" width="17.1328125" style="36" customWidth="1"/>
    <col min="10728" max="10728" width="15.73046875" style="36" customWidth="1"/>
    <col min="10729" max="10730" width="8.86328125" style="36" customWidth="1"/>
    <col min="10731" max="10731" width="50.1328125" style="36" customWidth="1"/>
    <col min="10732" max="10732" width="8.86328125" style="36" customWidth="1"/>
    <col min="10733" max="10733" width="13.3984375" style="36" customWidth="1"/>
    <col min="10734" max="10969" width="8.86328125" style="36" customWidth="1"/>
    <col min="10970" max="10970" width="11.59765625" style="36" customWidth="1"/>
    <col min="10971" max="10971" width="42.265625" style="36" customWidth="1"/>
    <col min="10972" max="10972" width="7.1328125" style="36" customWidth="1"/>
    <col min="10973" max="10974" width="11" style="36"/>
    <col min="10975" max="10975" width="8.86328125" style="36" customWidth="1"/>
    <col min="10976" max="10976" width="11.59765625" style="36" customWidth="1"/>
    <col min="10977" max="10977" width="27.59765625" style="36" customWidth="1"/>
    <col min="10978" max="10978" width="0" style="36" hidden="1" customWidth="1"/>
    <col min="10979" max="10979" width="8" style="36" customWidth="1"/>
    <col min="10980" max="10980" width="8.73046875" style="36" customWidth="1"/>
    <col min="10981" max="10981" width="7.59765625" style="36" customWidth="1"/>
    <col min="10982" max="10982" width="15.265625" style="36" customWidth="1"/>
    <col min="10983" max="10983" width="17.1328125" style="36" customWidth="1"/>
    <col min="10984" max="10984" width="15.73046875" style="36" customWidth="1"/>
    <col min="10985" max="10986" width="8.86328125" style="36" customWidth="1"/>
    <col min="10987" max="10987" width="50.1328125" style="36" customWidth="1"/>
    <col min="10988" max="10988" width="8.86328125" style="36" customWidth="1"/>
    <col min="10989" max="10989" width="13.3984375" style="36" customWidth="1"/>
    <col min="10990" max="11225" width="8.86328125" style="36" customWidth="1"/>
    <col min="11226" max="11226" width="11.59765625" style="36" customWidth="1"/>
    <col min="11227" max="11227" width="42.265625" style="36" customWidth="1"/>
    <col min="11228" max="11228" width="7.1328125" style="36" customWidth="1"/>
    <col min="11229" max="11230" width="11" style="36"/>
    <col min="11231" max="11231" width="8.86328125" style="36" customWidth="1"/>
    <col min="11232" max="11232" width="11.59765625" style="36" customWidth="1"/>
    <col min="11233" max="11233" width="27.59765625" style="36" customWidth="1"/>
    <col min="11234" max="11234" width="0" style="36" hidden="1" customWidth="1"/>
    <col min="11235" max="11235" width="8" style="36" customWidth="1"/>
    <col min="11236" max="11236" width="8.73046875" style="36" customWidth="1"/>
    <col min="11237" max="11237" width="7.59765625" style="36" customWidth="1"/>
    <col min="11238" max="11238" width="15.265625" style="36" customWidth="1"/>
    <col min="11239" max="11239" width="17.1328125" style="36" customWidth="1"/>
    <col min="11240" max="11240" width="15.73046875" style="36" customWidth="1"/>
    <col min="11241" max="11242" width="8.86328125" style="36" customWidth="1"/>
    <col min="11243" max="11243" width="50.1328125" style="36" customWidth="1"/>
    <col min="11244" max="11244" width="8.86328125" style="36" customWidth="1"/>
    <col min="11245" max="11245" width="13.3984375" style="36" customWidth="1"/>
    <col min="11246" max="11481" width="8.86328125" style="36" customWidth="1"/>
    <col min="11482" max="11482" width="11.59765625" style="36" customWidth="1"/>
    <col min="11483" max="11483" width="42.265625" style="36" customWidth="1"/>
    <col min="11484" max="11484" width="7.1328125" style="36" customWidth="1"/>
    <col min="11485" max="11486" width="11" style="36"/>
    <col min="11487" max="11487" width="8.86328125" style="36" customWidth="1"/>
    <col min="11488" max="11488" width="11.59765625" style="36" customWidth="1"/>
    <col min="11489" max="11489" width="27.59765625" style="36" customWidth="1"/>
    <col min="11490" max="11490" width="0" style="36" hidden="1" customWidth="1"/>
    <col min="11491" max="11491" width="8" style="36" customWidth="1"/>
    <col min="11492" max="11492" width="8.73046875" style="36" customWidth="1"/>
    <col min="11493" max="11493" width="7.59765625" style="36" customWidth="1"/>
    <col min="11494" max="11494" width="15.265625" style="36" customWidth="1"/>
    <col min="11495" max="11495" width="17.1328125" style="36" customWidth="1"/>
    <col min="11496" max="11496" width="15.73046875" style="36" customWidth="1"/>
    <col min="11497" max="11498" width="8.86328125" style="36" customWidth="1"/>
    <col min="11499" max="11499" width="50.1328125" style="36" customWidth="1"/>
    <col min="11500" max="11500" width="8.86328125" style="36" customWidth="1"/>
    <col min="11501" max="11501" width="13.3984375" style="36" customWidth="1"/>
    <col min="11502" max="11737" width="8.86328125" style="36" customWidth="1"/>
    <col min="11738" max="11738" width="11.59765625" style="36" customWidth="1"/>
    <col min="11739" max="11739" width="42.265625" style="36" customWidth="1"/>
    <col min="11740" max="11740" width="7.1328125" style="36" customWidth="1"/>
    <col min="11741" max="11742" width="11" style="36"/>
    <col min="11743" max="11743" width="8.86328125" style="36" customWidth="1"/>
    <col min="11744" max="11744" width="11.59765625" style="36" customWidth="1"/>
    <col min="11745" max="11745" width="27.59765625" style="36" customWidth="1"/>
    <col min="11746" max="11746" width="0" style="36" hidden="1" customWidth="1"/>
    <col min="11747" max="11747" width="8" style="36" customWidth="1"/>
    <col min="11748" max="11748" width="8.73046875" style="36" customWidth="1"/>
    <col min="11749" max="11749" width="7.59765625" style="36" customWidth="1"/>
    <col min="11750" max="11750" width="15.265625" style="36" customWidth="1"/>
    <col min="11751" max="11751" width="17.1328125" style="36" customWidth="1"/>
    <col min="11752" max="11752" width="15.73046875" style="36" customWidth="1"/>
    <col min="11753" max="11754" width="8.86328125" style="36" customWidth="1"/>
    <col min="11755" max="11755" width="50.1328125" style="36" customWidth="1"/>
    <col min="11756" max="11756" width="8.86328125" style="36" customWidth="1"/>
    <col min="11757" max="11757" width="13.3984375" style="36" customWidth="1"/>
    <col min="11758" max="11993" width="8.86328125" style="36" customWidth="1"/>
    <col min="11994" max="11994" width="11.59765625" style="36" customWidth="1"/>
    <col min="11995" max="11995" width="42.265625" style="36" customWidth="1"/>
    <col min="11996" max="11996" width="7.1328125" style="36" customWidth="1"/>
    <col min="11997" max="11998" width="11" style="36"/>
    <col min="11999" max="11999" width="8.86328125" style="36" customWidth="1"/>
    <col min="12000" max="12000" width="11.59765625" style="36" customWidth="1"/>
    <col min="12001" max="12001" width="27.59765625" style="36" customWidth="1"/>
    <col min="12002" max="12002" width="0" style="36" hidden="1" customWidth="1"/>
    <col min="12003" max="12003" width="8" style="36" customWidth="1"/>
    <col min="12004" max="12004" width="8.73046875" style="36" customWidth="1"/>
    <col min="12005" max="12005" width="7.59765625" style="36" customWidth="1"/>
    <col min="12006" max="12006" width="15.265625" style="36" customWidth="1"/>
    <col min="12007" max="12007" width="17.1328125" style="36" customWidth="1"/>
    <col min="12008" max="12008" width="15.73046875" style="36" customWidth="1"/>
    <col min="12009" max="12010" width="8.86328125" style="36" customWidth="1"/>
    <col min="12011" max="12011" width="50.1328125" style="36" customWidth="1"/>
    <col min="12012" max="12012" width="8.86328125" style="36" customWidth="1"/>
    <col min="12013" max="12013" width="13.3984375" style="36" customWidth="1"/>
    <col min="12014" max="12249" width="8.86328125" style="36" customWidth="1"/>
    <col min="12250" max="12250" width="11.59765625" style="36" customWidth="1"/>
    <col min="12251" max="12251" width="42.265625" style="36" customWidth="1"/>
    <col min="12252" max="12252" width="7.1328125" style="36" customWidth="1"/>
    <col min="12253" max="12254" width="11" style="36"/>
    <col min="12255" max="12255" width="8.86328125" style="36" customWidth="1"/>
    <col min="12256" max="12256" width="11.59765625" style="36" customWidth="1"/>
    <col min="12257" max="12257" width="27.59765625" style="36" customWidth="1"/>
    <col min="12258" max="12258" width="0" style="36" hidden="1" customWidth="1"/>
    <col min="12259" max="12259" width="8" style="36" customWidth="1"/>
    <col min="12260" max="12260" width="8.73046875" style="36" customWidth="1"/>
    <col min="12261" max="12261" width="7.59765625" style="36" customWidth="1"/>
    <col min="12262" max="12262" width="15.265625" style="36" customWidth="1"/>
    <col min="12263" max="12263" width="17.1328125" style="36" customWidth="1"/>
    <col min="12264" max="12264" width="15.73046875" style="36" customWidth="1"/>
    <col min="12265" max="12266" width="8.86328125" style="36" customWidth="1"/>
    <col min="12267" max="12267" width="50.1328125" style="36" customWidth="1"/>
    <col min="12268" max="12268" width="8.86328125" style="36" customWidth="1"/>
    <col min="12269" max="12269" width="13.3984375" style="36" customWidth="1"/>
    <col min="12270" max="12505" width="8.86328125" style="36" customWidth="1"/>
    <col min="12506" max="12506" width="11.59765625" style="36" customWidth="1"/>
    <col min="12507" max="12507" width="42.265625" style="36" customWidth="1"/>
    <col min="12508" max="12508" width="7.1328125" style="36" customWidth="1"/>
    <col min="12509" max="12510" width="11" style="36"/>
    <col min="12511" max="12511" width="8.86328125" style="36" customWidth="1"/>
    <col min="12512" max="12512" width="11.59765625" style="36" customWidth="1"/>
    <col min="12513" max="12513" width="27.59765625" style="36" customWidth="1"/>
    <col min="12514" max="12514" width="0" style="36" hidden="1" customWidth="1"/>
    <col min="12515" max="12515" width="8" style="36" customWidth="1"/>
    <col min="12516" max="12516" width="8.73046875" style="36" customWidth="1"/>
    <col min="12517" max="12517" width="7.59765625" style="36" customWidth="1"/>
    <col min="12518" max="12518" width="15.265625" style="36" customWidth="1"/>
    <col min="12519" max="12519" width="17.1328125" style="36" customWidth="1"/>
    <col min="12520" max="12520" width="15.73046875" style="36" customWidth="1"/>
    <col min="12521" max="12522" width="8.86328125" style="36" customWidth="1"/>
    <col min="12523" max="12523" width="50.1328125" style="36" customWidth="1"/>
    <col min="12524" max="12524" width="8.86328125" style="36" customWidth="1"/>
    <col min="12525" max="12525" width="13.3984375" style="36" customWidth="1"/>
    <col min="12526" max="12761" width="8.86328125" style="36" customWidth="1"/>
    <col min="12762" max="12762" width="11.59765625" style="36" customWidth="1"/>
    <col min="12763" max="12763" width="42.265625" style="36" customWidth="1"/>
    <col min="12764" max="12764" width="7.1328125" style="36" customWidth="1"/>
    <col min="12765" max="12766" width="11" style="36"/>
    <col min="12767" max="12767" width="8.86328125" style="36" customWidth="1"/>
    <col min="12768" max="12768" width="11.59765625" style="36" customWidth="1"/>
    <col min="12769" max="12769" width="27.59765625" style="36" customWidth="1"/>
    <col min="12770" max="12770" width="0" style="36" hidden="1" customWidth="1"/>
    <col min="12771" max="12771" width="8" style="36" customWidth="1"/>
    <col min="12772" max="12772" width="8.73046875" style="36" customWidth="1"/>
    <col min="12773" max="12773" width="7.59765625" style="36" customWidth="1"/>
    <col min="12774" max="12774" width="15.265625" style="36" customWidth="1"/>
    <col min="12775" max="12775" width="17.1328125" style="36" customWidth="1"/>
    <col min="12776" max="12776" width="15.73046875" style="36" customWidth="1"/>
    <col min="12777" max="12778" width="8.86328125" style="36" customWidth="1"/>
    <col min="12779" max="12779" width="50.1328125" style="36" customWidth="1"/>
    <col min="12780" max="12780" width="8.86328125" style="36" customWidth="1"/>
    <col min="12781" max="12781" width="13.3984375" style="36" customWidth="1"/>
    <col min="12782" max="13017" width="8.86328125" style="36" customWidth="1"/>
    <col min="13018" max="13018" width="11.59765625" style="36" customWidth="1"/>
    <col min="13019" max="13019" width="42.265625" style="36" customWidth="1"/>
    <col min="13020" max="13020" width="7.1328125" style="36" customWidth="1"/>
    <col min="13021" max="13022" width="11" style="36"/>
    <col min="13023" max="13023" width="8.86328125" style="36" customWidth="1"/>
    <col min="13024" max="13024" width="11.59765625" style="36" customWidth="1"/>
    <col min="13025" max="13025" width="27.59765625" style="36" customWidth="1"/>
    <col min="13026" max="13026" width="0" style="36" hidden="1" customWidth="1"/>
    <col min="13027" max="13027" width="8" style="36" customWidth="1"/>
    <col min="13028" max="13028" width="8.73046875" style="36" customWidth="1"/>
    <col min="13029" max="13029" width="7.59765625" style="36" customWidth="1"/>
    <col min="13030" max="13030" width="15.265625" style="36" customWidth="1"/>
    <col min="13031" max="13031" width="17.1328125" style="36" customWidth="1"/>
    <col min="13032" max="13032" width="15.73046875" style="36" customWidth="1"/>
    <col min="13033" max="13034" width="8.86328125" style="36" customWidth="1"/>
    <col min="13035" max="13035" width="50.1328125" style="36" customWidth="1"/>
    <col min="13036" max="13036" width="8.86328125" style="36" customWidth="1"/>
    <col min="13037" max="13037" width="13.3984375" style="36" customWidth="1"/>
    <col min="13038" max="13273" width="8.86328125" style="36" customWidth="1"/>
    <col min="13274" max="13274" width="11.59765625" style="36" customWidth="1"/>
    <col min="13275" max="13275" width="42.265625" style="36" customWidth="1"/>
    <col min="13276" max="13276" width="7.1328125" style="36" customWidth="1"/>
    <col min="13277" max="13278" width="11" style="36"/>
    <col min="13279" max="13279" width="8.86328125" style="36" customWidth="1"/>
    <col min="13280" max="13280" width="11.59765625" style="36" customWidth="1"/>
    <col min="13281" max="13281" width="27.59765625" style="36" customWidth="1"/>
    <col min="13282" max="13282" width="0" style="36" hidden="1" customWidth="1"/>
    <col min="13283" max="13283" width="8" style="36" customWidth="1"/>
    <col min="13284" max="13284" width="8.73046875" style="36" customWidth="1"/>
    <col min="13285" max="13285" width="7.59765625" style="36" customWidth="1"/>
    <col min="13286" max="13286" width="15.265625" style="36" customWidth="1"/>
    <col min="13287" max="13287" width="17.1328125" style="36" customWidth="1"/>
    <col min="13288" max="13288" width="15.73046875" style="36" customWidth="1"/>
    <col min="13289" max="13290" width="8.86328125" style="36" customWidth="1"/>
    <col min="13291" max="13291" width="50.1328125" style="36" customWidth="1"/>
    <col min="13292" max="13292" width="8.86328125" style="36" customWidth="1"/>
    <col min="13293" max="13293" width="13.3984375" style="36" customWidth="1"/>
    <col min="13294" max="13529" width="8.86328125" style="36" customWidth="1"/>
    <col min="13530" max="13530" width="11.59765625" style="36" customWidth="1"/>
    <col min="13531" max="13531" width="42.265625" style="36" customWidth="1"/>
    <col min="13532" max="13532" width="7.1328125" style="36" customWidth="1"/>
    <col min="13533" max="13534" width="11" style="36"/>
    <col min="13535" max="13535" width="8.86328125" style="36" customWidth="1"/>
    <col min="13536" max="13536" width="11.59765625" style="36" customWidth="1"/>
    <col min="13537" max="13537" width="27.59765625" style="36" customWidth="1"/>
    <col min="13538" max="13538" width="0" style="36" hidden="1" customWidth="1"/>
    <col min="13539" max="13539" width="8" style="36" customWidth="1"/>
    <col min="13540" max="13540" width="8.73046875" style="36" customWidth="1"/>
    <col min="13541" max="13541" width="7.59765625" style="36" customWidth="1"/>
    <col min="13542" max="13542" width="15.265625" style="36" customWidth="1"/>
    <col min="13543" max="13543" width="17.1328125" style="36" customWidth="1"/>
    <col min="13544" max="13544" width="15.73046875" style="36" customWidth="1"/>
    <col min="13545" max="13546" width="8.86328125" style="36" customWidth="1"/>
    <col min="13547" max="13547" width="50.1328125" style="36" customWidth="1"/>
    <col min="13548" max="13548" width="8.86328125" style="36" customWidth="1"/>
    <col min="13549" max="13549" width="13.3984375" style="36" customWidth="1"/>
    <col min="13550" max="13785" width="8.86328125" style="36" customWidth="1"/>
    <col min="13786" max="13786" width="11.59765625" style="36" customWidth="1"/>
    <col min="13787" max="13787" width="42.265625" style="36" customWidth="1"/>
    <col min="13788" max="13788" width="7.1328125" style="36" customWidth="1"/>
    <col min="13789" max="13790" width="11" style="36"/>
    <col min="13791" max="13791" width="8.86328125" style="36" customWidth="1"/>
    <col min="13792" max="13792" width="11.59765625" style="36" customWidth="1"/>
    <col min="13793" max="13793" width="27.59765625" style="36" customWidth="1"/>
    <col min="13794" max="13794" width="0" style="36" hidden="1" customWidth="1"/>
    <col min="13795" max="13795" width="8" style="36" customWidth="1"/>
    <col min="13796" max="13796" width="8.73046875" style="36" customWidth="1"/>
    <col min="13797" max="13797" width="7.59765625" style="36" customWidth="1"/>
    <col min="13798" max="13798" width="15.265625" style="36" customWidth="1"/>
    <col min="13799" max="13799" width="17.1328125" style="36" customWidth="1"/>
    <col min="13800" max="13800" width="15.73046875" style="36" customWidth="1"/>
    <col min="13801" max="13802" width="8.86328125" style="36" customWidth="1"/>
    <col min="13803" max="13803" width="50.1328125" style="36" customWidth="1"/>
    <col min="13804" max="13804" width="8.86328125" style="36" customWidth="1"/>
    <col min="13805" max="13805" width="13.3984375" style="36" customWidth="1"/>
    <col min="13806" max="14041" width="8.86328125" style="36" customWidth="1"/>
    <col min="14042" max="14042" width="11.59765625" style="36" customWidth="1"/>
    <col min="14043" max="14043" width="42.265625" style="36" customWidth="1"/>
    <col min="14044" max="14044" width="7.1328125" style="36" customWidth="1"/>
    <col min="14045" max="14046" width="11" style="36"/>
    <col min="14047" max="14047" width="8.86328125" style="36" customWidth="1"/>
    <col min="14048" max="14048" width="11.59765625" style="36" customWidth="1"/>
    <col min="14049" max="14049" width="27.59765625" style="36" customWidth="1"/>
    <col min="14050" max="14050" width="0" style="36" hidden="1" customWidth="1"/>
    <col min="14051" max="14051" width="8" style="36" customWidth="1"/>
    <col min="14052" max="14052" width="8.73046875" style="36" customWidth="1"/>
    <col min="14053" max="14053" width="7.59765625" style="36" customWidth="1"/>
    <col min="14054" max="14054" width="15.265625" style="36" customWidth="1"/>
    <col min="14055" max="14055" width="17.1328125" style="36" customWidth="1"/>
    <col min="14056" max="14056" width="15.73046875" style="36" customWidth="1"/>
    <col min="14057" max="14058" width="8.86328125" style="36" customWidth="1"/>
    <col min="14059" max="14059" width="50.1328125" style="36" customWidth="1"/>
    <col min="14060" max="14060" width="8.86328125" style="36" customWidth="1"/>
    <col min="14061" max="14061" width="13.3984375" style="36" customWidth="1"/>
    <col min="14062" max="14297" width="8.86328125" style="36" customWidth="1"/>
    <col min="14298" max="14298" width="11.59765625" style="36" customWidth="1"/>
    <col min="14299" max="14299" width="42.265625" style="36" customWidth="1"/>
    <col min="14300" max="14300" width="7.1328125" style="36" customWidth="1"/>
    <col min="14301" max="14302" width="11" style="36"/>
    <col min="14303" max="14303" width="8.86328125" style="36" customWidth="1"/>
    <col min="14304" max="14304" width="11.59765625" style="36" customWidth="1"/>
    <col min="14305" max="14305" width="27.59765625" style="36" customWidth="1"/>
    <col min="14306" max="14306" width="0" style="36" hidden="1" customWidth="1"/>
    <col min="14307" max="14307" width="8" style="36" customWidth="1"/>
    <col min="14308" max="14308" width="8.73046875" style="36" customWidth="1"/>
    <col min="14309" max="14309" width="7.59765625" style="36" customWidth="1"/>
    <col min="14310" max="14310" width="15.265625" style="36" customWidth="1"/>
    <col min="14311" max="14311" width="17.1328125" style="36" customWidth="1"/>
    <col min="14312" max="14312" width="15.73046875" style="36" customWidth="1"/>
    <col min="14313" max="14314" width="8.86328125" style="36" customWidth="1"/>
    <col min="14315" max="14315" width="50.1328125" style="36" customWidth="1"/>
    <col min="14316" max="14316" width="8.86328125" style="36" customWidth="1"/>
    <col min="14317" max="14317" width="13.3984375" style="36" customWidth="1"/>
    <col min="14318" max="14553" width="8.86328125" style="36" customWidth="1"/>
    <col min="14554" max="14554" width="11.59765625" style="36" customWidth="1"/>
    <col min="14555" max="14555" width="42.265625" style="36" customWidth="1"/>
    <col min="14556" max="14556" width="7.1328125" style="36" customWidth="1"/>
    <col min="14557" max="14558" width="11" style="36"/>
    <col min="14559" max="14559" width="8.86328125" style="36" customWidth="1"/>
    <col min="14560" max="14560" width="11.59765625" style="36" customWidth="1"/>
    <col min="14561" max="14561" width="27.59765625" style="36" customWidth="1"/>
    <col min="14562" max="14562" width="0" style="36" hidden="1" customWidth="1"/>
    <col min="14563" max="14563" width="8" style="36" customWidth="1"/>
    <col min="14564" max="14564" width="8.73046875" style="36" customWidth="1"/>
    <col min="14565" max="14565" width="7.59765625" style="36" customWidth="1"/>
    <col min="14566" max="14566" width="15.265625" style="36" customWidth="1"/>
    <col min="14567" max="14567" width="17.1328125" style="36" customWidth="1"/>
    <col min="14568" max="14568" width="15.73046875" style="36" customWidth="1"/>
    <col min="14569" max="14570" width="8.86328125" style="36" customWidth="1"/>
    <col min="14571" max="14571" width="50.1328125" style="36" customWidth="1"/>
    <col min="14572" max="14572" width="8.86328125" style="36" customWidth="1"/>
    <col min="14573" max="14573" width="13.3984375" style="36" customWidth="1"/>
    <col min="14574" max="14809" width="8.86328125" style="36" customWidth="1"/>
    <col min="14810" max="14810" width="11.59765625" style="36" customWidth="1"/>
    <col min="14811" max="14811" width="42.265625" style="36" customWidth="1"/>
    <col min="14812" max="14812" width="7.1328125" style="36" customWidth="1"/>
    <col min="14813" max="14814" width="11" style="36"/>
    <col min="14815" max="14815" width="8.86328125" style="36" customWidth="1"/>
    <col min="14816" max="14816" width="11.59765625" style="36" customWidth="1"/>
    <col min="14817" max="14817" width="27.59765625" style="36" customWidth="1"/>
    <col min="14818" max="14818" width="0" style="36" hidden="1" customWidth="1"/>
    <col min="14819" max="14819" width="8" style="36" customWidth="1"/>
    <col min="14820" max="14820" width="8.73046875" style="36" customWidth="1"/>
    <col min="14821" max="14821" width="7.59765625" style="36" customWidth="1"/>
    <col min="14822" max="14822" width="15.265625" style="36" customWidth="1"/>
    <col min="14823" max="14823" width="17.1328125" style="36" customWidth="1"/>
    <col min="14824" max="14824" width="15.73046875" style="36" customWidth="1"/>
    <col min="14825" max="14826" width="8.86328125" style="36" customWidth="1"/>
    <col min="14827" max="14827" width="50.1328125" style="36" customWidth="1"/>
    <col min="14828" max="14828" width="8.86328125" style="36" customWidth="1"/>
    <col min="14829" max="14829" width="13.3984375" style="36" customWidth="1"/>
    <col min="14830" max="15065" width="8.86328125" style="36" customWidth="1"/>
    <col min="15066" max="15066" width="11.59765625" style="36" customWidth="1"/>
    <col min="15067" max="15067" width="42.265625" style="36" customWidth="1"/>
    <col min="15068" max="15068" width="7.1328125" style="36" customWidth="1"/>
    <col min="15069" max="15070" width="11" style="36"/>
    <col min="15071" max="15071" width="8.86328125" style="36" customWidth="1"/>
    <col min="15072" max="15072" width="11.59765625" style="36" customWidth="1"/>
    <col min="15073" max="15073" width="27.59765625" style="36" customWidth="1"/>
    <col min="15074" max="15074" width="0" style="36" hidden="1" customWidth="1"/>
    <col min="15075" max="15075" width="8" style="36" customWidth="1"/>
    <col min="15076" max="15076" width="8.73046875" style="36" customWidth="1"/>
    <col min="15077" max="15077" width="7.59765625" style="36" customWidth="1"/>
    <col min="15078" max="15078" width="15.265625" style="36" customWidth="1"/>
    <col min="15079" max="15079" width="17.1328125" style="36" customWidth="1"/>
    <col min="15080" max="15080" width="15.73046875" style="36" customWidth="1"/>
    <col min="15081" max="15082" width="8.86328125" style="36" customWidth="1"/>
    <col min="15083" max="15083" width="50.1328125" style="36" customWidth="1"/>
    <col min="15084" max="15084" width="8.86328125" style="36" customWidth="1"/>
    <col min="15085" max="15085" width="13.3984375" style="36" customWidth="1"/>
    <col min="15086" max="15321" width="8.86328125" style="36" customWidth="1"/>
    <col min="15322" max="15322" width="11.59765625" style="36" customWidth="1"/>
    <col min="15323" max="15323" width="42.265625" style="36" customWidth="1"/>
    <col min="15324" max="15324" width="7.1328125" style="36" customWidth="1"/>
    <col min="15325" max="15326" width="11" style="36"/>
    <col min="15327" max="15327" width="8.86328125" style="36" customWidth="1"/>
    <col min="15328" max="15328" width="11.59765625" style="36" customWidth="1"/>
    <col min="15329" max="15329" width="27.59765625" style="36" customWidth="1"/>
    <col min="15330" max="15330" width="0" style="36" hidden="1" customWidth="1"/>
    <col min="15331" max="15331" width="8" style="36" customWidth="1"/>
    <col min="15332" max="15332" width="8.73046875" style="36" customWidth="1"/>
    <col min="15333" max="15333" width="7.59765625" style="36" customWidth="1"/>
    <col min="15334" max="15334" width="15.265625" style="36" customWidth="1"/>
    <col min="15335" max="15335" width="17.1328125" style="36" customWidth="1"/>
    <col min="15336" max="15336" width="15.73046875" style="36" customWidth="1"/>
    <col min="15337" max="15338" width="8.86328125" style="36" customWidth="1"/>
    <col min="15339" max="15339" width="50.1328125" style="36" customWidth="1"/>
    <col min="15340" max="15340" width="8.86328125" style="36" customWidth="1"/>
    <col min="15341" max="15341" width="13.3984375" style="36" customWidth="1"/>
    <col min="15342" max="15577" width="8.86328125" style="36" customWidth="1"/>
    <col min="15578" max="15578" width="11.59765625" style="36" customWidth="1"/>
    <col min="15579" max="15579" width="42.265625" style="36" customWidth="1"/>
    <col min="15580" max="15580" width="7.1328125" style="36" customWidth="1"/>
    <col min="15581" max="15582" width="11" style="36"/>
    <col min="15583" max="15583" width="8.86328125" style="36" customWidth="1"/>
    <col min="15584" max="15584" width="11.59765625" style="36" customWidth="1"/>
    <col min="15585" max="15585" width="27.59765625" style="36" customWidth="1"/>
    <col min="15586" max="15586" width="0" style="36" hidden="1" customWidth="1"/>
    <col min="15587" max="15587" width="8" style="36" customWidth="1"/>
    <col min="15588" max="15588" width="8.73046875" style="36" customWidth="1"/>
    <col min="15589" max="15589" width="7.59765625" style="36" customWidth="1"/>
    <col min="15590" max="15590" width="15.265625" style="36" customWidth="1"/>
    <col min="15591" max="15591" width="17.1328125" style="36" customWidth="1"/>
    <col min="15592" max="15592" width="15.73046875" style="36" customWidth="1"/>
    <col min="15593" max="15594" width="8.86328125" style="36" customWidth="1"/>
    <col min="15595" max="15595" width="50.1328125" style="36" customWidth="1"/>
    <col min="15596" max="15596" width="8.86328125" style="36" customWidth="1"/>
    <col min="15597" max="15597" width="13.3984375" style="36" customWidth="1"/>
    <col min="15598" max="15833" width="8.86328125" style="36" customWidth="1"/>
    <col min="15834" max="15834" width="11.59765625" style="36" customWidth="1"/>
    <col min="15835" max="15835" width="42.265625" style="36" customWidth="1"/>
    <col min="15836" max="15836" width="7.1328125" style="36" customWidth="1"/>
    <col min="15837" max="15838" width="11" style="36"/>
    <col min="15839" max="15839" width="8.86328125" style="36" customWidth="1"/>
    <col min="15840" max="15840" width="11.59765625" style="36" customWidth="1"/>
    <col min="15841" max="15841" width="27.59765625" style="36" customWidth="1"/>
    <col min="15842" max="15842" width="0" style="36" hidden="1" customWidth="1"/>
    <col min="15843" max="15843" width="8" style="36" customWidth="1"/>
    <col min="15844" max="15844" width="8.73046875" style="36" customWidth="1"/>
    <col min="15845" max="15845" width="7.59765625" style="36" customWidth="1"/>
    <col min="15846" max="15846" width="15.265625" style="36" customWidth="1"/>
    <col min="15847" max="15847" width="17.1328125" style="36" customWidth="1"/>
    <col min="15848" max="15848" width="15.73046875" style="36" customWidth="1"/>
    <col min="15849" max="15850" width="8.86328125" style="36" customWidth="1"/>
    <col min="15851" max="15851" width="50.1328125" style="36" customWidth="1"/>
    <col min="15852" max="15852" width="8.86328125" style="36" customWidth="1"/>
    <col min="15853" max="15853" width="13.3984375" style="36" customWidth="1"/>
    <col min="15854" max="16089" width="8.86328125" style="36" customWidth="1"/>
    <col min="16090" max="16090" width="11.59765625" style="36" customWidth="1"/>
    <col min="16091" max="16091" width="42.265625" style="36" customWidth="1"/>
    <col min="16092" max="16092" width="7.1328125" style="36" customWidth="1"/>
    <col min="16093" max="16094" width="11" style="36"/>
    <col min="16095" max="16095" width="8.86328125" style="36" customWidth="1"/>
    <col min="16096" max="16096" width="11.59765625" style="36" customWidth="1"/>
    <col min="16097" max="16097" width="27.59765625" style="36" customWidth="1"/>
    <col min="16098" max="16098" width="0" style="36" hidden="1" customWidth="1"/>
    <col min="16099" max="16099" width="8" style="36" customWidth="1"/>
    <col min="16100" max="16100" width="8.73046875" style="36" customWidth="1"/>
    <col min="16101" max="16101" width="7.59765625" style="36" customWidth="1"/>
    <col min="16102" max="16102" width="15.265625" style="36" customWidth="1"/>
    <col min="16103" max="16103" width="17.1328125" style="36" customWidth="1"/>
    <col min="16104" max="16104" width="15.73046875" style="36" customWidth="1"/>
    <col min="16105" max="16106" width="8.86328125" style="36" customWidth="1"/>
    <col min="16107" max="16107" width="50.1328125" style="36" customWidth="1"/>
    <col min="16108" max="16108" width="8.86328125" style="36" customWidth="1"/>
    <col min="16109" max="16109" width="13.3984375" style="36" customWidth="1"/>
    <col min="16110" max="16345" width="8.86328125" style="36" customWidth="1"/>
    <col min="16346" max="16346" width="11.59765625" style="36" customWidth="1"/>
    <col min="16347" max="16347" width="42.265625" style="36" customWidth="1"/>
    <col min="16348" max="16348" width="7.1328125" style="36" customWidth="1"/>
    <col min="16349" max="16384" width="11" style="36"/>
  </cols>
  <sheetData>
    <row r="1" spans="1:15" x14ac:dyDescent="0.5">
      <c r="D1" s="85" t="s">
        <v>0</v>
      </c>
      <c r="E1" s="85"/>
      <c r="F1" s="85"/>
      <c r="G1" s="85"/>
      <c r="H1" s="85"/>
      <c r="I1" s="85"/>
      <c r="J1" s="85"/>
      <c r="K1" s="85"/>
      <c r="L1" s="1"/>
      <c r="M1" s="2"/>
    </row>
    <row r="2" spans="1:15" x14ac:dyDescent="0.5">
      <c r="D2" s="85"/>
      <c r="E2" s="85"/>
      <c r="F2" s="85"/>
      <c r="G2" s="85"/>
      <c r="H2" s="85"/>
      <c r="I2" s="85"/>
      <c r="J2" s="85"/>
      <c r="K2" s="85"/>
      <c r="L2" s="1"/>
      <c r="M2" s="3"/>
    </row>
    <row r="3" spans="1:15" x14ac:dyDescent="0.5">
      <c r="D3" s="85" t="s">
        <v>147</v>
      </c>
      <c r="E3" s="85"/>
      <c r="F3" s="85"/>
      <c r="G3" s="85"/>
      <c r="H3" s="85"/>
      <c r="I3" s="85"/>
      <c r="J3" s="85"/>
      <c r="K3" s="85"/>
      <c r="L3" s="4"/>
      <c r="M3" s="3"/>
    </row>
    <row r="4" spans="1:15" x14ac:dyDescent="0.5">
      <c r="D4" s="85"/>
      <c r="E4" s="85"/>
      <c r="F4" s="85"/>
      <c r="G4" s="85"/>
      <c r="H4" s="85"/>
      <c r="I4" s="85"/>
      <c r="J4" s="85"/>
      <c r="K4" s="85"/>
      <c r="L4" s="4" t="s">
        <v>24</v>
      </c>
      <c r="M4" s="3"/>
    </row>
    <row r="5" spans="1:15" x14ac:dyDescent="0.5">
      <c r="B5" s="87" t="s">
        <v>148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5" x14ac:dyDescent="0.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5" x14ac:dyDescent="0.5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5" x14ac:dyDescent="0.5"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</row>
    <row r="9" spans="1:15" x14ac:dyDescent="0.5"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</row>
    <row r="10" spans="1:15" ht="24.75" customHeight="1" x14ac:dyDescent="0.5">
      <c r="B10" s="87"/>
      <c r="C10" s="87"/>
      <c r="D10" s="87"/>
      <c r="E10" s="87"/>
      <c r="F10" s="87"/>
      <c r="G10" s="87"/>
      <c r="H10" s="63"/>
      <c r="I10" s="82"/>
      <c r="J10" s="87"/>
      <c r="K10" s="87"/>
      <c r="L10" s="87"/>
      <c r="M10" s="35"/>
    </row>
    <row r="11" spans="1:15" x14ac:dyDescent="0.5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</row>
    <row r="12" spans="1:15" x14ac:dyDescent="0.5">
      <c r="B12" s="85" t="s">
        <v>1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5" ht="18" thickBot="1" x14ac:dyDescent="0.55000000000000004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</row>
    <row r="14" spans="1:15" ht="39" customHeight="1" thickBot="1" x14ac:dyDescent="0.55000000000000004">
      <c r="A14" s="37"/>
      <c r="B14" s="88" t="s">
        <v>2</v>
      </c>
      <c r="C14" s="89"/>
      <c r="D14" s="90"/>
      <c r="E14" s="65" t="s">
        <v>3</v>
      </c>
      <c r="F14" s="65" t="s">
        <v>4</v>
      </c>
      <c r="G14" s="91" t="s">
        <v>5</v>
      </c>
      <c r="H14" s="92"/>
      <c r="I14" s="5" t="s">
        <v>6</v>
      </c>
      <c r="J14" s="66" t="s">
        <v>7</v>
      </c>
      <c r="K14" s="93" t="s">
        <v>8</v>
      </c>
      <c r="L14" s="89"/>
      <c r="M14" s="94"/>
      <c r="N14" s="38"/>
      <c r="O14" s="39"/>
    </row>
    <row r="15" spans="1:15" ht="31.5" customHeight="1" x14ac:dyDescent="0.5">
      <c r="A15" s="37"/>
      <c r="B15" s="95" t="s">
        <v>151</v>
      </c>
      <c r="C15" s="96"/>
      <c r="D15" s="83"/>
      <c r="E15" s="43">
        <v>46</v>
      </c>
      <c r="F15" s="44">
        <v>454002</v>
      </c>
      <c r="G15" s="97">
        <v>0</v>
      </c>
      <c r="H15" s="98"/>
      <c r="I15" s="45">
        <v>10800</v>
      </c>
      <c r="J15" s="68">
        <f>G15+I15</f>
        <v>10800</v>
      </c>
      <c r="K15" s="99" t="s">
        <v>152</v>
      </c>
      <c r="L15" s="100"/>
      <c r="M15" s="101"/>
      <c r="N15" s="38"/>
      <c r="O15" s="39"/>
    </row>
    <row r="16" spans="1:15" ht="31.5" customHeight="1" thickBot="1" x14ac:dyDescent="0.55000000000000004">
      <c r="A16" s="37"/>
      <c r="B16" s="102" t="s">
        <v>9</v>
      </c>
      <c r="C16" s="103"/>
      <c r="D16" s="103"/>
      <c r="E16" s="103"/>
      <c r="F16" s="104"/>
      <c r="G16" s="105">
        <f>SUM(G15:H15)</f>
        <v>0</v>
      </c>
      <c r="H16" s="106"/>
      <c r="I16" s="32">
        <f>SUM(I15:I15)</f>
        <v>10800</v>
      </c>
      <c r="J16" s="33">
        <f>G16+I16</f>
        <v>10800</v>
      </c>
      <c r="K16" s="107"/>
      <c r="L16" s="108"/>
      <c r="M16" s="109"/>
      <c r="N16" s="38"/>
      <c r="O16" s="39"/>
    </row>
    <row r="17" spans="1:15" ht="21" customHeight="1" thickBot="1" x14ac:dyDescent="0.55000000000000004">
      <c r="A17" s="37"/>
      <c r="B17" s="110" t="s">
        <v>16</v>
      </c>
      <c r="C17" s="111"/>
      <c r="D17" s="111"/>
      <c r="E17" s="111"/>
      <c r="F17" s="112"/>
      <c r="G17" s="113">
        <f>'RO 18'!J17</f>
        <v>14968975.189999999</v>
      </c>
      <c r="H17" s="114">
        <v>14708726.119999999</v>
      </c>
      <c r="I17" s="6">
        <f>I16</f>
        <v>10800</v>
      </c>
      <c r="J17" s="7">
        <f>+G17+I17</f>
        <v>14979775.189999999</v>
      </c>
      <c r="K17" s="111" t="s">
        <v>23</v>
      </c>
      <c r="L17" s="111"/>
      <c r="M17" s="112"/>
      <c r="N17" s="38"/>
      <c r="O17" s="39"/>
    </row>
    <row r="18" spans="1:15" ht="36.75" customHeight="1" x14ac:dyDescent="0.5">
      <c r="A18" s="37"/>
      <c r="B18" s="8"/>
      <c r="C18" s="9"/>
      <c r="D18" s="9"/>
      <c r="E18" s="9"/>
      <c r="F18" s="9"/>
      <c r="G18" s="9"/>
      <c r="H18" s="9"/>
      <c r="I18" s="10"/>
      <c r="J18" s="8"/>
      <c r="K18" s="8"/>
      <c r="L18" s="8"/>
      <c r="M18" s="11"/>
      <c r="N18" s="38"/>
      <c r="O18" s="39"/>
    </row>
    <row r="19" spans="1:15" ht="39" customHeight="1" x14ac:dyDescent="0.5">
      <c r="A19" s="37"/>
      <c r="B19" s="85" t="s">
        <v>10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38"/>
      <c r="O19" s="39"/>
    </row>
    <row r="20" spans="1:15" ht="39" customHeight="1" thickBot="1" x14ac:dyDescent="0.55000000000000004">
      <c r="A20" s="37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38"/>
      <c r="O20" s="39"/>
    </row>
    <row r="21" spans="1:15" ht="23.45" customHeight="1" thickBot="1" x14ac:dyDescent="0.55000000000000004">
      <c r="A21" s="37"/>
      <c r="B21" s="12" t="s">
        <v>11</v>
      </c>
      <c r="C21" s="66" t="s">
        <v>2</v>
      </c>
      <c r="D21" s="66" t="s">
        <v>12</v>
      </c>
      <c r="E21" s="13" t="s">
        <v>13</v>
      </c>
      <c r="F21" s="13" t="s">
        <v>3</v>
      </c>
      <c r="G21" s="13" t="s">
        <v>4</v>
      </c>
      <c r="H21" s="66" t="s">
        <v>5</v>
      </c>
      <c r="I21" s="14" t="s">
        <v>6</v>
      </c>
      <c r="J21" s="13" t="s">
        <v>7</v>
      </c>
      <c r="K21" s="123" t="s">
        <v>8</v>
      </c>
      <c r="L21" s="124"/>
      <c r="M21" s="125"/>
      <c r="N21" s="38"/>
    </row>
    <row r="22" spans="1:15" ht="36.75" customHeight="1" x14ac:dyDescent="0.5">
      <c r="A22" s="37"/>
      <c r="B22" s="71" t="s">
        <v>71</v>
      </c>
      <c r="C22" s="70" t="s">
        <v>93</v>
      </c>
      <c r="D22" s="41"/>
      <c r="E22" s="42" t="s">
        <v>60</v>
      </c>
      <c r="F22" s="42" t="s">
        <v>21</v>
      </c>
      <c r="G22" s="42" t="s">
        <v>48</v>
      </c>
      <c r="H22" s="49">
        <v>0</v>
      </c>
      <c r="I22" s="60">
        <v>10800</v>
      </c>
      <c r="J22" s="60">
        <f>H22+I22</f>
        <v>10800</v>
      </c>
      <c r="K22" s="99" t="s">
        <v>153</v>
      </c>
      <c r="L22" s="100"/>
      <c r="M22" s="101"/>
      <c r="N22" s="38"/>
    </row>
    <row r="23" spans="1:15" ht="32.1" customHeight="1" x14ac:dyDescent="0.5">
      <c r="A23" s="35"/>
      <c r="B23" s="118" t="s">
        <v>22</v>
      </c>
      <c r="C23" s="119"/>
      <c r="D23" s="119"/>
      <c r="E23" s="119"/>
      <c r="F23" s="119"/>
      <c r="G23" s="119"/>
      <c r="H23" s="61">
        <f>SUM(H22:H22)</f>
        <v>0</v>
      </c>
      <c r="I23" s="62">
        <f>SUM(I22:I22)</f>
        <v>10800</v>
      </c>
      <c r="J23" s="61">
        <f>+H23+I23</f>
        <v>10800</v>
      </c>
      <c r="K23" s="120"/>
      <c r="L23" s="120"/>
      <c r="M23" s="121"/>
    </row>
    <row r="24" spans="1:15" s="52" customFormat="1" ht="28.5" customHeight="1" thickBot="1" x14ac:dyDescent="0.55000000000000004">
      <c r="A24" s="50"/>
      <c r="B24" s="51" t="s">
        <v>20</v>
      </c>
      <c r="C24" s="51"/>
      <c r="D24" s="53"/>
      <c r="E24" s="54"/>
      <c r="F24" s="55"/>
      <c r="G24" s="56"/>
      <c r="H24" s="57"/>
      <c r="I24" s="58"/>
      <c r="J24" s="59"/>
      <c r="K24" s="115"/>
      <c r="L24" s="116"/>
      <c r="M24" s="117"/>
    </row>
    <row r="25" spans="1:15" ht="35.25" customHeight="1" thickBot="1" x14ac:dyDescent="0.55000000000000004">
      <c r="A25" s="35"/>
      <c r="B25" s="15" t="s">
        <v>19</v>
      </c>
      <c r="C25" s="16"/>
      <c r="D25" s="17"/>
      <c r="E25" s="18"/>
      <c r="F25" s="19"/>
      <c r="G25" s="20"/>
      <c r="H25" s="34">
        <f>'RO 18'!J27</f>
        <v>14968975.189999999</v>
      </c>
      <c r="I25" s="21">
        <f>I23</f>
        <v>10800</v>
      </c>
      <c r="J25" s="47">
        <f>H25+I25</f>
        <v>14979775.189999999</v>
      </c>
      <c r="K25" s="15" t="s">
        <v>18</v>
      </c>
      <c r="L25" s="46"/>
      <c r="M25" s="48"/>
    </row>
    <row r="26" spans="1:15" x14ac:dyDescent="0.5">
      <c r="A26" s="35"/>
      <c r="B26" s="24"/>
      <c r="C26" s="24"/>
      <c r="D26" s="24"/>
      <c r="E26" s="24"/>
      <c r="F26" s="24"/>
      <c r="G26" s="24"/>
      <c r="H26" s="39"/>
      <c r="I26" s="25"/>
      <c r="J26" s="26"/>
      <c r="K26" s="23"/>
      <c r="L26" s="22" t="s">
        <v>14</v>
      </c>
      <c r="M26" s="22"/>
    </row>
    <row r="27" spans="1:15" x14ac:dyDescent="0.5">
      <c r="A27" s="35"/>
      <c r="B27" s="24"/>
      <c r="C27" s="24"/>
      <c r="D27" s="24"/>
      <c r="E27" s="24"/>
      <c r="F27" s="24"/>
      <c r="G27" s="27"/>
      <c r="H27" s="24"/>
      <c r="I27" s="25"/>
      <c r="J27" s="23"/>
      <c r="K27" s="23"/>
      <c r="L27" s="22"/>
      <c r="M27" s="22"/>
    </row>
    <row r="28" spans="1:15" ht="34.15" customHeight="1" x14ac:dyDescent="0.5">
      <c r="A28" s="37"/>
      <c r="B28" s="24"/>
      <c r="C28" s="24"/>
      <c r="D28" s="24"/>
      <c r="E28" s="24"/>
      <c r="F28" s="24"/>
      <c r="G28" s="27"/>
      <c r="H28" s="24"/>
      <c r="I28" s="25"/>
      <c r="J28" s="23"/>
    </row>
    <row r="29" spans="1:15" ht="21" customHeight="1" x14ac:dyDescent="0.5">
      <c r="A29" s="37"/>
      <c r="B29" s="36" t="s">
        <v>17</v>
      </c>
      <c r="F29" s="28"/>
      <c r="H29" s="29"/>
      <c r="I29" s="36" t="s">
        <v>14</v>
      </c>
      <c r="J29" s="39"/>
      <c r="M29" s="36" t="s">
        <v>14</v>
      </c>
      <c r="O29" s="39"/>
    </row>
    <row r="30" spans="1:15" ht="21" customHeight="1" x14ac:dyDescent="0.5">
      <c r="A30" s="37"/>
      <c r="B30" s="40">
        <v>45960</v>
      </c>
      <c r="F30" s="28"/>
      <c r="G30" s="39"/>
      <c r="H30" s="28"/>
      <c r="I30" s="36" t="s">
        <v>14</v>
      </c>
      <c r="O30" s="39"/>
    </row>
    <row r="31" spans="1:15" ht="19.149999999999999" customHeight="1" x14ac:dyDescent="0.5">
      <c r="A31" s="22"/>
      <c r="C31" s="30"/>
      <c r="F31" s="28"/>
      <c r="G31" s="39"/>
      <c r="H31" s="28"/>
    </row>
    <row r="32" spans="1:15" ht="18" customHeight="1" x14ac:dyDescent="0.5">
      <c r="A32" s="24"/>
      <c r="F32" s="28"/>
      <c r="G32" s="39"/>
      <c r="H32" s="28"/>
    </row>
    <row r="33" spans="1:12" x14ac:dyDescent="0.5">
      <c r="A33" s="24"/>
      <c r="F33" s="28"/>
      <c r="H33" s="28"/>
      <c r="I33" s="31" t="s">
        <v>15</v>
      </c>
      <c r="J33" s="31"/>
      <c r="K33" s="31"/>
      <c r="L33" s="31"/>
    </row>
    <row r="34" spans="1:12" x14ac:dyDescent="0.5">
      <c r="A34" s="24"/>
      <c r="F34" s="28"/>
      <c r="H34" s="28"/>
    </row>
    <row r="35" spans="1:12" x14ac:dyDescent="0.5">
      <c r="F35" s="28"/>
      <c r="H35" s="28"/>
    </row>
    <row r="36" spans="1:12" x14ac:dyDescent="0.5">
      <c r="F36" s="28"/>
      <c r="H36" s="28"/>
    </row>
    <row r="37" spans="1:12" x14ac:dyDescent="0.5">
      <c r="D37" s="30"/>
      <c r="F37" s="28"/>
      <c r="H37" s="28"/>
    </row>
    <row r="38" spans="1:12" x14ac:dyDescent="0.5">
      <c r="F38" s="28"/>
      <c r="H38" s="28"/>
    </row>
    <row r="39" spans="1:12" x14ac:dyDescent="0.5">
      <c r="F39" s="28"/>
      <c r="H39" s="28"/>
    </row>
    <row r="40" spans="1:12" x14ac:dyDescent="0.5">
      <c r="F40" s="28"/>
      <c r="H40" s="28"/>
    </row>
    <row r="41" spans="1:12" x14ac:dyDescent="0.5">
      <c r="F41" s="28"/>
      <c r="H41" s="28"/>
    </row>
    <row r="42" spans="1:12" x14ac:dyDescent="0.5">
      <c r="F42" s="28"/>
      <c r="H42" s="28"/>
    </row>
    <row r="43" spans="1:12" x14ac:dyDescent="0.5">
      <c r="F43" s="28"/>
      <c r="H43" s="28"/>
    </row>
    <row r="44" spans="1:12" x14ac:dyDescent="0.5">
      <c r="F44" s="28"/>
      <c r="H44" s="28"/>
    </row>
    <row r="45" spans="1:12" x14ac:dyDescent="0.5">
      <c r="F45" s="28"/>
      <c r="H45" s="28"/>
    </row>
    <row r="46" spans="1:12" x14ac:dyDescent="0.5">
      <c r="F46" s="28"/>
      <c r="H46" s="28"/>
    </row>
    <row r="47" spans="1:12" x14ac:dyDescent="0.5">
      <c r="F47" s="28"/>
      <c r="H47" s="28"/>
    </row>
    <row r="48" spans="1:12" x14ac:dyDescent="0.5">
      <c r="F48" s="28"/>
      <c r="H48" s="28"/>
    </row>
    <row r="50" spans="9:13" x14ac:dyDescent="0.5">
      <c r="I50" s="36">
        <v>11272.42</v>
      </c>
      <c r="J50" s="36">
        <f>I50/5*12</f>
        <v>27053.807999999997</v>
      </c>
      <c r="L50" s="36">
        <v>2200</v>
      </c>
    </row>
    <row r="51" spans="9:13" x14ac:dyDescent="0.5">
      <c r="I51" s="36">
        <v>10752.02</v>
      </c>
      <c r="J51" s="36">
        <f t="shared" ref="J51:J55" si="0">I51/5*12</f>
        <v>25804.847999999998</v>
      </c>
      <c r="L51" s="36">
        <v>3200</v>
      </c>
    </row>
    <row r="52" spans="9:13" x14ac:dyDescent="0.5">
      <c r="I52" s="36">
        <v>12952.95</v>
      </c>
      <c r="J52" s="36">
        <f t="shared" si="0"/>
        <v>31087.08</v>
      </c>
      <c r="L52" s="36">
        <v>3500</v>
      </c>
    </row>
    <row r="53" spans="9:13" x14ac:dyDescent="0.5">
      <c r="I53" s="36">
        <v>6841.58</v>
      </c>
      <c r="J53" s="36">
        <f t="shared" si="0"/>
        <v>16419.792000000001</v>
      </c>
      <c r="L53" s="36">
        <v>3400</v>
      </c>
    </row>
    <row r="54" spans="9:13" x14ac:dyDescent="0.5">
      <c r="I54" s="36">
        <v>25541.599999999999</v>
      </c>
      <c r="J54" s="36">
        <f t="shared" si="0"/>
        <v>61299.839999999997</v>
      </c>
      <c r="L54" s="36">
        <v>8000</v>
      </c>
    </row>
    <row r="55" spans="9:13" x14ac:dyDescent="0.5">
      <c r="I55" s="36">
        <v>12756.41</v>
      </c>
      <c r="J55" s="36">
        <f t="shared" si="0"/>
        <v>30615.384000000002</v>
      </c>
      <c r="L55" s="36">
        <v>5500</v>
      </c>
    </row>
    <row r="56" spans="9:13" x14ac:dyDescent="0.5">
      <c r="J56" s="36">
        <f>SUM(J50:J55)</f>
        <v>192280.75200000001</v>
      </c>
      <c r="L56" s="36">
        <f>SUM(L50:L55)</f>
        <v>25800</v>
      </c>
      <c r="M56" s="36">
        <f>J56-L56</f>
        <v>166480.75200000001</v>
      </c>
    </row>
  </sheetData>
  <mergeCells count="24">
    <mergeCell ref="B12:M13"/>
    <mergeCell ref="D1:K2"/>
    <mergeCell ref="D3:K4"/>
    <mergeCell ref="B5:M7"/>
    <mergeCell ref="B10:G10"/>
    <mergeCell ref="J10:L10"/>
    <mergeCell ref="B14:D14"/>
    <mergeCell ref="G14:H14"/>
    <mergeCell ref="K14:M14"/>
    <mergeCell ref="B15:C15"/>
    <mergeCell ref="G15:H15"/>
    <mergeCell ref="K15:M15"/>
    <mergeCell ref="B16:F16"/>
    <mergeCell ref="G16:H16"/>
    <mergeCell ref="K16:M16"/>
    <mergeCell ref="B17:F17"/>
    <mergeCell ref="G17:H17"/>
    <mergeCell ref="K17:M17"/>
    <mergeCell ref="K24:M24"/>
    <mergeCell ref="B19:M20"/>
    <mergeCell ref="K21:M21"/>
    <mergeCell ref="K22:M22"/>
    <mergeCell ref="B23:G23"/>
    <mergeCell ref="K23:M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RO 12</vt:lpstr>
      <vt:lpstr>RO 13</vt:lpstr>
      <vt:lpstr>RO 14</vt:lpstr>
      <vt:lpstr>RO 15</vt:lpstr>
      <vt:lpstr>RO 16</vt:lpstr>
      <vt:lpstr>RO 17</vt:lpstr>
      <vt:lpstr>RO 18</vt:lpstr>
      <vt:lpstr>RO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Škarčáková</dc:creator>
  <cp:lastModifiedBy>Balgová</cp:lastModifiedBy>
  <cp:lastPrinted>2025-10-20T12:25:46Z</cp:lastPrinted>
  <dcterms:created xsi:type="dcterms:W3CDTF">2022-04-27T14:59:37Z</dcterms:created>
  <dcterms:modified xsi:type="dcterms:W3CDTF">2025-11-03T21:15:07Z</dcterms:modified>
</cp:coreProperties>
</file>