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KS\Desktop\EKONOMIKA\Rozpočtové opatrenia\"/>
    </mc:Choice>
  </mc:AlternateContent>
  <bookViews>
    <workbookView xWindow="-105" yWindow="-105" windowWidth="23250" windowHeight="12450" activeTab="1"/>
  </bookViews>
  <sheets>
    <sheet name="MSKS RO 2" sheetId="4" r:id="rId1"/>
    <sheet name="Vysvetlivky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4" l="1"/>
  <c r="H14" i="4"/>
  <c r="G14" i="4"/>
  <c r="H15" i="4"/>
  <c r="H28" i="4"/>
  <c r="H30" i="4" s="1"/>
  <c r="I30" i="4" s="1"/>
  <c r="I27" i="4"/>
  <c r="G28" i="4"/>
  <c r="I13" i="4"/>
  <c r="I26" i="4" l="1"/>
  <c r="I25" i="4"/>
  <c r="I24" i="4"/>
  <c r="I22" i="4"/>
  <c r="I21" i="4"/>
  <c r="I20" i="4"/>
  <c r="I19" i="4"/>
  <c r="I23" i="4"/>
  <c r="I12" i="4"/>
  <c r="I28" i="4" l="1"/>
  <c r="G32" i="4"/>
  <c r="I11" i="4" l="1"/>
  <c r="I14" i="4" s="1"/>
  <c r="I32" i="4" l="1"/>
  <c r="H32" i="4"/>
</calcChain>
</file>

<file path=xl/sharedStrings.xml><?xml version="1.0" encoding="utf-8"?>
<sst xmlns="http://schemas.openxmlformats.org/spreadsheetml/2006/main" count="121" uniqueCount="77">
  <si>
    <t>Príjmová časť :</t>
  </si>
  <si>
    <t>Názov</t>
  </si>
  <si>
    <t>Zdroj</t>
  </si>
  <si>
    <t>EK</t>
  </si>
  <si>
    <t>Pred zmenou</t>
  </si>
  <si>
    <t>Zmena</t>
  </si>
  <si>
    <t>Po zmene</t>
  </si>
  <si>
    <t>Komentár</t>
  </si>
  <si>
    <t>Výdavková časť :</t>
  </si>
  <si>
    <t>Program</t>
  </si>
  <si>
    <t>FK</t>
  </si>
  <si>
    <t xml:space="preserve"> </t>
  </si>
  <si>
    <t>72g</t>
  </si>
  <si>
    <t>Zmeny spolu</t>
  </si>
  <si>
    <t>PRÍJMY</t>
  </si>
  <si>
    <t>Eur</t>
  </si>
  <si>
    <t>VÝDAVKY</t>
  </si>
  <si>
    <t>riadok</t>
  </si>
  <si>
    <t>Na riadku 1</t>
  </si>
  <si>
    <t>Na riadku 2</t>
  </si>
  <si>
    <t>Na riadku 3</t>
  </si>
  <si>
    <t>sumár príjmov MSKSv rozpočte mesta 2025  pred zmenou  SPOLU</t>
  </si>
  <si>
    <t>sumár príjmov MSKS v rozpočte mesta 2025  po zmene</t>
  </si>
  <si>
    <t>VUC</t>
  </si>
  <si>
    <t>11H</t>
  </si>
  <si>
    <t>Príjem z projektu VÚC</t>
  </si>
  <si>
    <t>Zvýšenie príjmov na položke 312 008- príjmy z  VUC</t>
  </si>
  <si>
    <t>Vstupné-príjem</t>
  </si>
  <si>
    <t>Vyšší príjem zo vstupného , ako sa očakávalo</t>
  </si>
  <si>
    <t>sumár výdavkov za schválený rozpočet MSKS 2025  pred zmenou</t>
  </si>
  <si>
    <t>sumár výdavkov za schválený rozpočet MSKS 2025  po zmene</t>
  </si>
  <si>
    <t xml:space="preserve">rozpočet 2025 rozdiel medzi príjmami a výdavkami v rozpočte MSKS spolu : </t>
  </si>
  <si>
    <t>0820</t>
  </si>
  <si>
    <t>0473</t>
  </si>
  <si>
    <t>11.6</t>
  </si>
  <si>
    <t>Honoráre</t>
  </si>
  <si>
    <t xml:space="preserve">Honoráre za vystúpenia umelcov na akciách </t>
  </si>
  <si>
    <t>Jubilejné odmeny MSK</t>
  </si>
  <si>
    <t>Jubilejné odmeny TIC</t>
  </si>
  <si>
    <t>Odvody k jubilejným o. MSK</t>
  </si>
  <si>
    <t>Odvody k jubilejným o. TIC</t>
  </si>
  <si>
    <t>Odvody k jubilejným odmenám TIC podľa žiadosti</t>
  </si>
  <si>
    <t>Odvody k jubilejným odmenám MSK podľa žiadosti</t>
  </si>
  <si>
    <t>Jubilejná odmena podľa žiadosti MSK / február</t>
  </si>
  <si>
    <t>Jubilejná odmena podľa žiadosti MSK / máj</t>
  </si>
  <si>
    <t>Technické zabezpečenie akcií</t>
  </si>
  <si>
    <t>Zabezpečenie podujatí podľa projektu VUC</t>
  </si>
  <si>
    <t>Mzdy zamestnancov TIC</t>
  </si>
  <si>
    <t>Presun z miezd na nemocenské dávky (neboli rozpočtované) TIC</t>
  </si>
  <si>
    <t>Nemocenské dávky TIC</t>
  </si>
  <si>
    <t>Vratky energií</t>
  </si>
  <si>
    <t>Preplatok plynu</t>
  </si>
  <si>
    <t>Všeobecný materiál</t>
  </si>
  <si>
    <t>Zvýšenie na položke všeobecný materiál, z dôvodu preplatku na plyne</t>
  </si>
  <si>
    <t xml:space="preserve">Zmeny spolu </t>
  </si>
  <si>
    <t>Zvýšenie vlastných príjmov na položke 223001- príjmy zo vstupného</t>
  </si>
  <si>
    <t>MSKS podalo projekt na VÚC BBSK, a získalo prostriedky.</t>
  </si>
  <si>
    <t>MSKS prijalo na vstupnom už k 15.5.2025   95 % príjmov rozpočtovaných na celý rok, preto navyšujeme rozpočet o  príjmy  očakávanéna vstupnom do konca roka.</t>
  </si>
  <si>
    <t>Príjmy z vratiek na položke 292</t>
  </si>
  <si>
    <t>MSKS prijalo vratku z vyúčtovania za plyn za r. 2024</t>
  </si>
  <si>
    <t>Na riadku 4</t>
  </si>
  <si>
    <t>Na riadku 5</t>
  </si>
  <si>
    <t>Na riadku 6</t>
  </si>
  <si>
    <t>Na riadku 7</t>
  </si>
  <si>
    <t>Na riadku 8</t>
  </si>
  <si>
    <t>Odmena vo výške jedného funkčného platu pre zamestnankyňu mestskej knižnice, podľa žiadosti podanej vo februári, pri príležitosti životného jubilea. Používame vlastné zdroje - vyššie vstupné, z príjmov na riadku 2.</t>
  </si>
  <si>
    <t>Odmena vo výške jedného funkčného platu pre zamestnankyňu mestskej Turisticko-informačného centra, podľa žiadosti podanej vo februári, pri príležitosti životného jubilea. Používame na to vlastné zdroje - vyššie vstupné, z príjmov na riadku 2.</t>
  </si>
  <si>
    <t>Odvody k odmene na riadku 1  (Používame vlastné zdroje - vyššie vstupné, z príjmov na riadku 2.)</t>
  </si>
  <si>
    <t>Odvody k odmene na riadku 2 (Používame vlastné zdroje - vyššie vstupné, z príjmov na riadku 2.)</t>
  </si>
  <si>
    <t>Na položke 637  Honoráre za vystúpenia zvyšujeme výdavky o časť, ktorá ostala nevyužitá z vyšších príjmov zo vstupného.</t>
  </si>
  <si>
    <t>Podľa znenia projektu schváleného VÚC BB, zvyšujeme výdavky na položke technické zabezpečenie akcií, zahŕňa výdavky na osvetlenie, ozvučenie, pódium..viaže sa k príjmu na riadku 1- z projektu od VUC</t>
  </si>
  <si>
    <t>Z položky mzdy zamestnanca TIC  musíme presunúť celkom 190 Eur, to bola už reálne čerpaná nemocenská dávka, PN</t>
  </si>
  <si>
    <t>Nemali sme rozpočtovanú žiadnu PN/ nemocenskú dávku pre TIC, a táto reálne bola čerpaná, preto presúvame sumu z položky mzdy TIC</t>
  </si>
  <si>
    <t>Na riadku 9</t>
  </si>
  <si>
    <t>Chceme použiť preplatok za plyn z príjmov z riadku 3 na nákup všeobecného materiálu na zabezpečenie akcií, ktoré MSKS organizuje. Môžu to byť napr. odmeny pre deti a pod.</t>
  </si>
  <si>
    <t xml:space="preserve">Návrh rozpočtového opatrenia MSKS 02/2025 </t>
  </si>
  <si>
    <t>zo dňa 23.5.2025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</si>
</sst>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€"/>
    <numFmt numFmtId="165" formatCode="#,##0.00;[Red]#,##0.00"/>
    <numFmt numFmtId="166" formatCode="_-* #,##0.00\ _€_-;\-* #,##0.00\ _€_-;_-* \-??\ _€_-;_-@_-"/>
  </numFmts>
  <fonts count="18" x14ac:knownFonts="1">
    <font>
      <sz val="11"/>
      <color theme="1"/>
      <name val="Calibri"/>
      <family val="2"/>
      <charset val="238"/>
      <scheme val="minor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6" tint="-0.499984740745262"/>
      <name val="Arial Narrow"/>
      <family val="2"/>
      <charset val="238"/>
    </font>
    <font>
      <b/>
      <sz val="12"/>
      <color theme="6" tint="-0.499984740745262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4"/>
      <color indexed="8"/>
      <name val="Arial Narrow"/>
      <family val="2"/>
      <charset val="238"/>
    </font>
    <font>
      <b/>
      <sz val="12"/>
      <color theme="9"/>
      <name val="Arial Narrow"/>
      <family val="2"/>
      <charset val="238"/>
    </font>
    <font>
      <b/>
      <sz val="12"/>
      <color theme="9" tint="-0.49998474074526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166" fontId="11" fillId="0" borderId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/>
    <xf numFmtId="164" fontId="8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 wrapText="1"/>
    </xf>
    <xf numFmtId="0" fontId="1" fillId="0" borderId="1" xfId="0" applyFont="1" applyBorder="1"/>
    <xf numFmtId="4" fontId="14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" fillId="0" borderId="4" xfId="0" applyFont="1" applyBorder="1"/>
    <xf numFmtId="4" fontId="10" fillId="3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6" fillId="5" borderId="0" xfId="0" applyFont="1" applyFill="1"/>
    <xf numFmtId="0" fontId="16" fillId="6" borderId="0" xfId="0" applyFont="1" applyFill="1"/>
    <xf numFmtId="0" fontId="15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4" fontId="1" fillId="0" borderId="1" xfId="0" applyNumberFormat="1" applyFont="1" applyBorder="1"/>
    <xf numFmtId="4" fontId="2" fillId="0" borderId="1" xfId="0" applyNumberFormat="1" applyFont="1" applyBorder="1" applyAlignment="1">
      <alignment horizontal="right" vertical="center" shrinkToFit="1"/>
    </xf>
    <xf numFmtId="165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" fontId="8" fillId="5" borderId="1" xfId="0" applyNumberFormat="1" applyFont="1" applyFill="1" applyBorder="1" applyAlignment="1">
      <alignment vertical="center"/>
    </xf>
    <xf numFmtId="4" fontId="10" fillId="5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0" xfId="0" applyFont="1"/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0" xfId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3">
    <cellStyle name="Čiark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EA624B1B-E051-4E6F-9CAA-B4C0E972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" name="Obrázok 4">
          <a:extLst>
            <a:ext uri="{FF2B5EF4-FFF2-40B4-BE49-F238E27FC236}">
              <a16:creationId xmlns:a16="http://schemas.microsoft.com/office/drawing/2014/main" id="{94F41179-2A67-4830-8195-0B0EEE82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ED4A0D46-C931-4E68-88B6-90CED979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D25AC6CA-F21C-4A24-AC42-503A81C1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6" name="Obrázok 4">
          <a:extLst>
            <a:ext uri="{FF2B5EF4-FFF2-40B4-BE49-F238E27FC236}">
              <a16:creationId xmlns:a16="http://schemas.microsoft.com/office/drawing/2014/main" id="{29CEDD1D-14B1-4458-A3D6-E30B19A6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7" name="Obrázok 4">
          <a:extLst>
            <a:ext uri="{FF2B5EF4-FFF2-40B4-BE49-F238E27FC236}">
              <a16:creationId xmlns:a16="http://schemas.microsoft.com/office/drawing/2014/main" id="{0FFDE4E8-FA28-4D3F-AEC9-461C51DB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8" name="Obrázok 4">
          <a:extLst>
            <a:ext uri="{FF2B5EF4-FFF2-40B4-BE49-F238E27FC236}">
              <a16:creationId xmlns:a16="http://schemas.microsoft.com/office/drawing/2014/main" id="{DBEFBAD7-DFE5-406A-A90B-54A9E943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92F7E9C6-E588-453E-A6D4-A9BA81BE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0" name="Obrázok 4">
          <a:extLst>
            <a:ext uri="{FF2B5EF4-FFF2-40B4-BE49-F238E27FC236}">
              <a16:creationId xmlns:a16="http://schemas.microsoft.com/office/drawing/2014/main" id="{35A238D5-AB5A-4C95-B8EF-B0788165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1" name="Obrázok 4">
          <a:extLst>
            <a:ext uri="{FF2B5EF4-FFF2-40B4-BE49-F238E27FC236}">
              <a16:creationId xmlns:a16="http://schemas.microsoft.com/office/drawing/2014/main" id="{EAC2C77F-AE79-4174-B04D-511F3651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2" name="Obrázok 4">
          <a:extLst>
            <a:ext uri="{FF2B5EF4-FFF2-40B4-BE49-F238E27FC236}">
              <a16:creationId xmlns:a16="http://schemas.microsoft.com/office/drawing/2014/main" id="{F840F120-67FE-437C-A6E3-B0D4FE86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3" name="Obrázok 4">
          <a:extLst>
            <a:ext uri="{FF2B5EF4-FFF2-40B4-BE49-F238E27FC236}">
              <a16:creationId xmlns:a16="http://schemas.microsoft.com/office/drawing/2014/main" id="{E4E14AC5-B012-4DF1-92E2-EB020D34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4" name="Obrázok 4">
          <a:extLst>
            <a:ext uri="{FF2B5EF4-FFF2-40B4-BE49-F238E27FC236}">
              <a16:creationId xmlns:a16="http://schemas.microsoft.com/office/drawing/2014/main" id="{10D1A341-17CA-4DC6-82F0-56755DB6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C5767EED-12E5-4403-81A0-8B55FA7A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6" name="Obrázok 4">
          <a:extLst>
            <a:ext uri="{FF2B5EF4-FFF2-40B4-BE49-F238E27FC236}">
              <a16:creationId xmlns:a16="http://schemas.microsoft.com/office/drawing/2014/main" id="{DD3E3A42-1CB8-4FC1-B0CE-9454E824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7" name="Obrázok 4">
          <a:extLst>
            <a:ext uri="{FF2B5EF4-FFF2-40B4-BE49-F238E27FC236}">
              <a16:creationId xmlns:a16="http://schemas.microsoft.com/office/drawing/2014/main" id="{F3F0B17A-2D1D-474F-9951-BFB0A1CF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8" name="Obrázok 4">
          <a:extLst>
            <a:ext uri="{FF2B5EF4-FFF2-40B4-BE49-F238E27FC236}">
              <a16:creationId xmlns:a16="http://schemas.microsoft.com/office/drawing/2014/main" id="{9CF3C1A7-BDC8-474A-B7B6-B494E918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6F55EA-CE2F-4698-9D05-3F328183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0" name="Obrázok 4">
          <a:extLst>
            <a:ext uri="{FF2B5EF4-FFF2-40B4-BE49-F238E27FC236}">
              <a16:creationId xmlns:a16="http://schemas.microsoft.com/office/drawing/2014/main" id="{6C563FA7-05D1-4300-A754-1AD39287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1" name="Obrázok 4">
          <a:extLst>
            <a:ext uri="{FF2B5EF4-FFF2-40B4-BE49-F238E27FC236}">
              <a16:creationId xmlns:a16="http://schemas.microsoft.com/office/drawing/2014/main" id="{1D28C327-750B-4DC6-B773-C100D135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2" name="Obrázok 4">
          <a:extLst>
            <a:ext uri="{FF2B5EF4-FFF2-40B4-BE49-F238E27FC236}">
              <a16:creationId xmlns:a16="http://schemas.microsoft.com/office/drawing/2014/main" id="{32F088BC-25C7-43AF-944A-87BDDA67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3" name="Obrázok 4">
          <a:extLst>
            <a:ext uri="{FF2B5EF4-FFF2-40B4-BE49-F238E27FC236}">
              <a16:creationId xmlns:a16="http://schemas.microsoft.com/office/drawing/2014/main" id="{0AAFC843-9827-41AB-BD93-BA3541D8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4" name="Obrázok 4">
          <a:extLst>
            <a:ext uri="{FF2B5EF4-FFF2-40B4-BE49-F238E27FC236}">
              <a16:creationId xmlns:a16="http://schemas.microsoft.com/office/drawing/2014/main" id="{58553D3C-8581-4F7A-A256-0F947D26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4BD6E362-55C6-4F5D-8C79-B45ABA1A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6" name="Obrázok 4">
          <a:extLst>
            <a:ext uri="{FF2B5EF4-FFF2-40B4-BE49-F238E27FC236}">
              <a16:creationId xmlns:a16="http://schemas.microsoft.com/office/drawing/2014/main" id="{999BC432-2848-4D3B-B00B-07159488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7" name="Obrázok 4">
          <a:extLst>
            <a:ext uri="{FF2B5EF4-FFF2-40B4-BE49-F238E27FC236}">
              <a16:creationId xmlns:a16="http://schemas.microsoft.com/office/drawing/2014/main" id="{30742070-9414-468E-A917-83EEB0E0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8" name="Obrázok 4">
          <a:extLst>
            <a:ext uri="{FF2B5EF4-FFF2-40B4-BE49-F238E27FC236}">
              <a16:creationId xmlns:a16="http://schemas.microsoft.com/office/drawing/2014/main" id="{2FC83A49-D319-4C41-9A6C-33F4CC4B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D6D06589-B7E9-47CB-8C2A-9AF258A6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0" name="Obrázok 4">
          <a:extLst>
            <a:ext uri="{FF2B5EF4-FFF2-40B4-BE49-F238E27FC236}">
              <a16:creationId xmlns:a16="http://schemas.microsoft.com/office/drawing/2014/main" id="{D99AEF23-4E64-41E1-856F-908A1815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1" name="Obrázok 4">
          <a:extLst>
            <a:ext uri="{FF2B5EF4-FFF2-40B4-BE49-F238E27FC236}">
              <a16:creationId xmlns:a16="http://schemas.microsoft.com/office/drawing/2014/main" id="{752A800F-893A-425D-80E6-D94B985D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2" name="Obrázok 4">
          <a:extLst>
            <a:ext uri="{FF2B5EF4-FFF2-40B4-BE49-F238E27FC236}">
              <a16:creationId xmlns:a16="http://schemas.microsoft.com/office/drawing/2014/main" id="{2E81ED16-CC9F-4B97-B14F-C96DE6C6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3" name="Obrázok 4">
          <a:extLst>
            <a:ext uri="{FF2B5EF4-FFF2-40B4-BE49-F238E27FC236}">
              <a16:creationId xmlns:a16="http://schemas.microsoft.com/office/drawing/2014/main" id="{05A8AD11-B8CB-4674-AD63-B7B4D186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4" name="Obrázok 4">
          <a:extLst>
            <a:ext uri="{FF2B5EF4-FFF2-40B4-BE49-F238E27FC236}">
              <a16:creationId xmlns:a16="http://schemas.microsoft.com/office/drawing/2014/main" id="{4C838985-E88B-4106-88C1-893D9FF8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id="{097D3BF3-BA43-46D7-BFD7-92675607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6" name="Obrázok 4">
          <a:extLst>
            <a:ext uri="{FF2B5EF4-FFF2-40B4-BE49-F238E27FC236}">
              <a16:creationId xmlns:a16="http://schemas.microsoft.com/office/drawing/2014/main" id="{D0B75100-16CE-48B6-B3B3-196BF3D3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7" name="Obrázok 4">
          <a:extLst>
            <a:ext uri="{FF2B5EF4-FFF2-40B4-BE49-F238E27FC236}">
              <a16:creationId xmlns:a16="http://schemas.microsoft.com/office/drawing/2014/main" id="{13D8BB5C-A73E-4A12-B675-EF5FAC8B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8" name="Obrázok 4">
          <a:extLst>
            <a:ext uri="{FF2B5EF4-FFF2-40B4-BE49-F238E27FC236}">
              <a16:creationId xmlns:a16="http://schemas.microsoft.com/office/drawing/2014/main" id="{CADC88D2-10B5-41F6-84CF-578EA9C8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id="{50DA56A1-C2F8-46C1-838D-BD25CA75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0" name="Obrázok 4">
          <a:extLst>
            <a:ext uri="{FF2B5EF4-FFF2-40B4-BE49-F238E27FC236}">
              <a16:creationId xmlns:a16="http://schemas.microsoft.com/office/drawing/2014/main" id="{37981A6B-D672-4D6A-B007-3CCAFE73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1" name="Obrázok 4">
          <a:extLst>
            <a:ext uri="{FF2B5EF4-FFF2-40B4-BE49-F238E27FC236}">
              <a16:creationId xmlns:a16="http://schemas.microsoft.com/office/drawing/2014/main" id="{81F87319-8837-4118-8BCA-492A4927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2" name="Obrázok 4">
          <a:extLst>
            <a:ext uri="{FF2B5EF4-FFF2-40B4-BE49-F238E27FC236}">
              <a16:creationId xmlns:a16="http://schemas.microsoft.com/office/drawing/2014/main" id="{D269910B-9813-4038-A57B-45B89B20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3" name="Obrázok 4">
          <a:extLst>
            <a:ext uri="{FF2B5EF4-FFF2-40B4-BE49-F238E27FC236}">
              <a16:creationId xmlns:a16="http://schemas.microsoft.com/office/drawing/2014/main" id="{5B9277F5-770B-48C6-A4A3-CFFB8D92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4" name="Obrázok 4">
          <a:extLst>
            <a:ext uri="{FF2B5EF4-FFF2-40B4-BE49-F238E27FC236}">
              <a16:creationId xmlns:a16="http://schemas.microsoft.com/office/drawing/2014/main" id="{E95BF4D2-EB24-4995-AFA1-09F8E41D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id="{9EA097F5-0C42-4EC1-9B90-21C439E0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6" name="Obrázok 4">
          <a:extLst>
            <a:ext uri="{FF2B5EF4-FFF2-40B4-BE49-F238E27FC236}">
              <a16:creationId xmlns:a16="http://schemas.microsoft.com/office/drawing/2014/main" id="{707EA5F8-2431-4836-A2E3-B2249A9F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7" name="Obrázok 4">
          <a:extLst>
            <a:ext uri="{FF2B5EF4-FFF2-40B4-BE49-F238E27FC236}">
              <a16:creationId xmlns:a16="http://schemas.microsoft.com/office/drawing/2014/main" id="{1FAA05A4-A960-447C-ACD5-D961E125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opLeftCell="A11" workbookViewId="0">
      <selection activeCell="B16" sqref="B16:L17"/>
    </sheetView>
  </sheetViews>
  <sheetFormatPr defaultColWidth="11" defaultRowHeight="18" x14ac:dyDescent="0.25"/>
  <cols>
    <col min="1" max="1" width="6.28515625" style="4" customWidth="1"/>
    <col min="2" max="2" width="9.28515625" style="1" customWidth="1"/>
    <col min="3" max="3" width="29" style="1" customWidth="1"/>
    <col min="4" max="4" width="9.5703125" style="1" customWidth="1"/>
    <col min="5" max="5" width="11.42578125" style="1" customWidth="1"/>
    <col min="6" max="6" width="12.85546875" style="1" customWidth="1"/>
    <col min="7" max="7" width="17.5703125" style="1" customWidth="1"/>
    <col min="8" max="8" width="17.140625" style="1" customWidth="1"/>
    <col min="9" max="9" width="15.5703125" style="1" customWidth="1"/>
    <col min="10" max="10" width="8.85546875" style="1" customWidth="1"/>
    <col min="11" max="11" width="13" style="1" customWidth="1"/>
    <col min="12" max="12" width="34.140625" style="1" customWidth="1"/>
    <col min="13" max="13" width="10" style="1" customWidth="1"/>
    <col min="14" max="14" width="9" style="1" customWidth="1"/>
    <col min="15" max="216" width="8.85546875" style="1" customWidth="1"/>
    <col min="217" max="217" width="11.5703125" style="1" customWidth="1"/>
    <col min="218" max="218" width="42.42578125" style="1" customWidth="1"/>
    <col min="219" max="219" width="7.140625" style="1" customWidth="1"/>
    <col min="220" max="221" width="11" style="1"/>
    <col min="222" max="222" width="8.85546875" style="1" customWidth="1"/>
    <col min="223" max="223" width="11.5703125" style="1" customWidth="1"/>
    <col min="224" max="224" width="27.5703125" style="1" customWidth="1"/>
    <col min="225" max="225" width="0" style="1" hidden="1" customWidth="1"/>
    <col min="226" max="226" width="8" style="1" customWidth="1"/>
    <col min="227" max="227" width="8.5703125" style="1" customWidth="1"/>
    <col min="228" max="228" width="7.5703125" style="1" customWidth="1"/>
    <col min="229" max="229" width="15.42578125" style="1" customWidth="1"/>
    <col min="230" max="230" width="17.140625" style="1" customWidth="1"/>
    <col min="231" max="231" width="15.5703125" style="1" customWidth="1"/>
    <col min="232" max="233" width="8.85546875" style="1" customWidth="1"/>
    <col min="234" max="234" width="50.140625" style="1" customWidth="1"/>
    <col min="235" max="235" width="8.85546875" style="1" customWidth="1"/>
    <col min="236" max="236" width="13.42578125" style="1" customWidth="1"/>
    <col min="237" max="472" width="8.85546875" style="1" customWidth="1"/>
    <col min="473" max="473" width="11.5703125" style="1" customWidth="1"/>
    <col min="474" max="474" width="42.42578125" style="1" customWidth="1"/>
    <col min="475" max="475" width="7.140625" style="1" customWidth="1"/>
    <col min="476" max="477" width="11" style="1"/>
    <col min="478" max="478" width="8.85546875" style="1" customWidth="1"/>
    <col min="479" max="479" width="11.5703125" style="1" customWidth="1"/>
    <col min="480" max="480" width="27.5703125" style="1" customWidth="1"/>
    <col min="481" max="481" width="0" style="1" hidden="1" customWidth="1"/>
    <col min="482" max="482" width="8" style="1" customWidth="1"/>
    <col min="483" max="483" width="8.5703125" style="1" customWidth="1"/>
    <col min="484" max="484" width="7.5703125" style="1" customWidth="1"/>
    <col min="485" max="485" width="15.42578125" style="1" customWidth="1"/>
    <col min="486" max="486" width="17.140625" style="1" customWidth="1"/>
    <col min="487" max="487" width="15.5703125" style="1" customWidth="1"/>
    <col min="488" max="489" width="8.85546875" style="1" customWidth="1"/>
    <col min="490" max="490" width="50.140625" style="1" customWidth="1"/>
    <col min="491" max="491" width="8.85546875" style="1" customWidth="1"/>
    <col min="492" max="492" width="13.42578125" style="1" customWidth="1"/>
    <col min="493" max="728" width="8.85546875" style="1" customWidth="1"/>
    <col min="729" max="729" width="11.5703125" style="1" customWidth="1"/>
    <col min="730" max="730" width="42.42578125" style="1" customWidth="1"/>
    <col min="731" max="731" width="7.140625" style="1" customWidth="1"/>
    <col min="732" max="733" width="11" style="1"/>
    <col min="734" max="734" width="8.85546875" style="1" customWidth="1"/>
    <col min="735" max="735" width="11.5703125" style="1" customWidth="1"/>
    <col min="736" max="736" width="27.5703125" style="1" customWidth="1"/>
    <col min="737" max="737" width="0" style="1" hidden="1" customWidth="1"/>
    <col min="738" max="738" width="8" style="1" customWidth="1"/>
    <col min="739" max="739" width="8.5703125" style="1" customWidth="1"/>
    <col min="740" max="740" width="7.5703125" style="1" customWidth="1"/>
    <col min="741" max="741" width="15.42578125" style="1" customWidth="1"/>
    <col min="742" max="742" width="17.140625" style="1" customWidth="1"/>
    <col min="743" max="743" width="15.5703125" style="1" customWidth="1"/>
    <col min="744" max="745" width="8.85546875" style="1" customWidth="1"/>
    <col min="746" max="746" width="50.140625" style="1" customWidth="1"/>
    <col min="747" max="747" width="8.85546875" style="1" customWidth="1"/>
    <col min="748" max="748" width="13.42578125" style="1" customWidth="1"/>
    <col min="749" max="984" width="8.85546875" style="1" customWidth="1"/>
    <col min="985" max="985" width="11.5703125" style="1" customWidth="1"/>
    <col min="986" max="986" width="42.42578125" style="1" customWidth="1"/>
    <col min="987" max="987" width="7.140625" style="1" customWidth="1"/>
    <col min="988" max="989" width="11" style="1"/>
    <col min="990" max="990" width="8.85546875" style="1" customWidth="1"/>
    <col min="991" max="991" width="11.5703125" style="1" customWidth="1"/>
    <col min="992" max="992" width="27.5703125" style="1" customWidth="1"/>
    <col min="993" max="993" width="0" style="1" hidden="1" customWidth="1"/>
    <col min="994" max="994" width="8" style="1" customWidth="1"/>
    <col min="995" max="995" width="8.5703125" style="1" customWidth="1"/>
    <col min="996" max="996" width="7.5703125" style="1" customWidth="1"/>
    <col min="997" max="997" width="15.42578125" style="1" customWidth="1"/>
    <col min="998" max="998" width="17.140625" style="1" customWidth="1"/>
    <col min="999" max="999" width="15.5703125" style="1" customWidth="1"/>
    <col min="1000" max="1001" width="8.85546875" style="1" customWidth="1"/>
    <col min="1002" max="1002" width="50.140625" style="1" customWidth="1"/>
    <col min="1003" max="1003" width="8.85546875" style="1" customWidth="1"/>
    <col min="1004" max="1004" width="13.42578125" style="1" customWidth="1"/>
    <col min="1005" max="1240" width="8.85546875" style="1" customWidth="1"/>
    <col min="1241" max="1241" width="11.5703125" style="1" customWidth="1"/>
    <col min="1242" max="1242" width="42.42578125" style="1" customWidth="1"/>
    <col min="1243" max="1243" width="7.140625" style="1" customWidth="1"/>
    <col min="1244" max="1245" width="11" style="1"/>
    <col min="1246" max="1246" width="8.85546875" style="1" customWidth="1"/>
    <col min="1247" max="1247" width="11.5703125" style="1" customWidth="1"/>
    <col min="1248" max="1248" width="27.5703125" style="1" customWidth="1"/>
    <col min="1249" max="1249" width="0" style="1" hidden="1" customWidth="1"/>
    <col min="1250" max="1250" width="8" style="1" customWidth="1"/>
    <col min="1251" max="1251" width="8.5703125" style="1" customWidth="1"/>
    <col min="1252" max="1252" width="7.5703125" style="1" customWidth="1"/>
    <col min="1253" max="1253" width="15.42578125" style="1" customWidth="1"/>
    <col min="1254" max="1254" width="17.140625" style="1" customWidth="1"/>
    <col min="1255" max="1255" width="15.5703125" style="1" customWidth="1"/>
    <col min="1256" max="1257" width="8.85546875" style="1" customWidth="1"/>
    <col min="1258" max="1258" width="50.140625" style="1" customWidth="1"/>
    <col min="1259" max="1259" width="8.85546875" style="1" customWidth="1"/>
    <col min="1260" max="1260" width="13.42578125" style="1" customWidth="1"/>
    <col min="1261" max="1496" width="8.85546875" style="1" customWidth="1"/>
    <col min="1497" max="1497" width="11.5703125" style="1" customWidth="1"/>
    <col min="1498" max="1498" width="42.42578125" style="1" customWidth="1"/>
    <col min="1499" max="1499" width="7.140625" style="1" customWidth="1"/>
    <col min="1500" max="1501" width="11" style="1"/>
    <col min="1502" max="1502" width="8.85546875" style="1" customWidth="1"/>
    <col min="1503" max="1503" width="11.5703125" style="1" customWidth="1"/>
    <col min="1504" max="1504" width="27.5703125" style="1" customWidth="1"/>
    <col min="1505" max="1505" width="0" style="1" hidden="1" customWidth="1"/>
    <col min="1506" max="1506" width="8" style="1" customWidth="1"/>
    <col min="1507" max="1507" width="8.5703125" style="1" customWidth="1"/>
    <col min="1508" max="1508" width="7.5703125" style="1" customWidth="1"/>
    <col min="1509" max="1509" width="15.42578125" style="1" customWidth="1"/>
    <col min="1510" max="1510" width="17.140625" style="1" customWidth="1"/>
    <col min="1511" max="1511" width="15.5703125" style="1" customWidth="1"/>
    <col min="1512" max="1513" width="8.85546875" style="1" customWidth="1"/>
    <col min="1514" max="1514" width="50.140625" style="1" customWidth="1"/>
    <col min="1515" max="1515" width="8.85546875" style="1" customWidth="1"/>
    <col min="1516" max="1516" width="13.42578125" style="1" customWidth="1"/>
    <col min="1517" max="1752" width="8.85546875" style="1" customWidth="1"/>
    <col min="1753" max="1753" width="11.5703125" style="1" customWidth="1"/>
    <col min="1754" max="1754" width="42.42578125" style="1" customWidth="1"/>
    <col min="1755" max="1755" width="7.140625" style="1" customWidth="1"/>
    <col min="1756" max="1757" width="11" style="1"/>
    <col min="1758" max="1758" width="8.85546875" style="1" customWidth="1"/>
    <col min="1759" max="1759" width="11.5703125" style="1" customWidth="1"/>
    <col min="1760" max="1760" width="27.5703125" style="1" customWidth="1"/>
    <col min="1761" max="1761" width="0" style="1" hidden="1" customWidth="1"/>
    <col min="1762" max="1762" width="8" style="1" customWidth="1"/>
    <col min="1763" max="1763" width="8.5703125" style="1" customWidth="1"/>
    <col min="1764" max="1764" width="7.5703125" style="1" customWidth="1"/>
    <col min="1765" max="1765" width="15.42578125" style="1" customWidth="1"/>
    <col min="1766" max="1766" width="17.140625" style="1" customWidth="1"/>
    <col min="1767" max="1767" width="15.5703125" style="1" customWidth="1"/>
    <col min="1768" max="1769" width="8.85546875" style="1" customWidth="1"/>
    <col min="1770" max="1770" width="50.140625" style="1" customWidth="1"/>
    <col min="1771" max="1771" width="8.85546875" style="1" customWidth="1"/>
    <col min="1772" max="1772" width="13.42578125" style="1" customWidth="1"/>
    <col min="1773" max="2008" width="8.85546875" style="1" customWidth="1"/>
    <col min="2009" max="2009" width="11.5703125" style="1" customWidth="1"/>
    <col min="2010" max="2010" width="42.42578125" style="1" customWidth="1"/>
    <col min="2011" max="2011" width="7.140625" style="1" customWidth="1"/>
    <col min="2012" max="2013" width="11" style="1"/>
    <col min="2014" max="2014" width="8.85546875" style="1" customWidth="1"/>
    <col min="2015" max="2015" width="11.5703125" style="1" customWidth="1"/>
    <col min="2016" max="2016" width="27.5703125" style="1" customWidth="1"/>
    <col min="2017" max="2017" width="0" style="1" hidden="1" customWidth="1"/>
    <col min="2018" max="2018" width="8" style="1" customWidth="1"/>
    <col min="2019" max="2019" width="8.5703125" style="1" customWidth="1"/>
    <col min="2020" max="2020" width="7.5703125" style="1" customWidth="1"/>
    <col min="2021" max="2021" width="15.42578125" style="1" customWidth="1"/>
    <col min="2022" max="2022" width="17.140625" style="1" customWidth="1"/>
    <col min="2023" max="2023" width="15.5703125" style="1" customWidth="1"/>
    <col min="2024" max="2025" width="8.85546875" style="1" customWidth="1"/>
    <col min="2026" max="2026" width="50.140625" style="1" customWidth="1"/>
    <col min="2027" max="2027" width="8.85546875" style="1" customWidth="1"/>
    <col min="2028" max="2028" width="13.42578125" style="1" customWidth="1"/>
    <col min="2029" max="2264" width="8.85546875" style="1" customWidth="1"/>
    <col min="2265" max="2265" width="11.5703125" style="1" customWidth="1"/>
    <col min="2266" max="2266" width="42.42578125" style="1" customWidth="1"/>
    <col min="2267" max="2267" width="7.140625" style="1" customWidth="1"/>
    <col min="2268" max="2269" width="11" style="1"/>
    <col min="2270" max="2270" width="8.85546875" style="1" customWidth="1"/>
    <col min="2271" max="2271" width="11.5703125" style="1" customWidth="1"/>
    <col min="2272" max="2272" width="27.5703125" style="1" customWidth="1"/>
    <col min="2273" max="2273" width="0" style="1" hidden="1" customWidth="1"/>
    <col min="2274" max="2274" width="8" style="1" customWidth="1"/>
    <col min="2275" max="2275" width="8.5703125" style="1" customWidth="1"/>
    <col min="2276" max="2276" width="7.5703125" style="1" customWidth="1"/>
    <col min="2277" max="2277" width="15.42578125" style="1" customWidth="1"/>
    <col min="2278" max="2278" width="17.140625" style="1" customWidth="1"/>
    <col min="2279" max="2279" width="15.5703125" style="1" customWidth="1"/>
    <col min="2280" max="2281" width="8.85546875" style="1" customWidth="1"/>
    <col min="2282" max="2282" width="50.140625" style="1" customWidth="1"/>
    <col min="2283" max="2283" width="8.85546875" style="1" customWidth="1"/>
    <col min="2284" max="2284" width="13.42578125" style="1" customWidth="1"/>
    <col min="2285" max="2520" width="8.85546875" style="1" customWidth="1"/>
    <col min="2521" max="2521" width="11.5703125" style="1" customWidth="1"/>
    <col min="2522" max="2522" width="42.42578125" style="1" customWidth="1"/>
    <col min="2523" max="2523" width="7.140625" style="1" customWidth="1"/>
    <col min="2524" max="2525" width="11" style="1"/>
    <col min="2526" max="2526" width="8.85546875" style="1" customWidth="1"/>
    <col min="2527" max="2527" width="11.5703125" style="1" customWidth="1"/>
    <col min="2528" max="2528" width="27.5703125" style="1" customWidth="1"/>
    <col min="2529" max="2529" width="0" style="1" hidden="1" customWidth="1"/>
    <col min="2530" max="2530" width="8" style="1" customWidth="1"/>
    <col min="2531" max="2531" width="8.5703125" style="1" customWidth="1"/>
    <col min="2532" max="2532" width="7.5703125" style="1" customWidth="1"/>
    <col min="2533" max="2533" width="15.42578125" style="1" customWidth="1"/>
    <col min="2534" max="2534" width="17.140625" style="1" customWidth="1"/>
    <col min="2535" max="2535" width="15.5703125" style="1" customWidth="1"/>
    <col min="2536" max="2537" width="8.85546875" style="1" customWidth="1"/>
    <col min="2538" max="2538" width="50.140625" style="1" customWidth="1"/>
    <col min="2539" max="2539" width="8.85546875" style="1" customWidth="1"/>
    <col min="2540" max="2540" width="13.42578125" style="1" customWidth="1"/>
    <col min="2541" max="2776" width="8.85546875" style="1" customWidth="1"/>
    <col min="2777" max="2777" width="11.5703125" style="1" customWidth="1"/>
    <col min="2778" max="2778" width="42.42578125" style="1" customWidth="1"/>
    <col min="2779" max="2779" width="7.140625" style="1" customWidth="1"/>
    <col min="2780" max="2781" width="11" style="1"/>
    <col min="2782" max="2782" width="8.85546875" style="1" customWidth="1"/>
    <col min="2783" max="2783" width="11.5703125" style="1" customWidth="1"/>
    <col min="2784" max="2784" width="27.5703125" style="1" customWidth="1"/>
    <col min="2785" max="2785" width="0" style="1" hidden="1" customWidth="1"/>
    <col min="2786" max="2786" width="8" style="1" customWidth="1"/>
    <col min="2787" max="2787" width="8.5703125" style="1" customWidth="1"/>
    <col min="2788" max="2788" width="7.5703125" style="1" customWidth="1"/>
    <col min="2789" max="2789" width="15.42578125" style="1" customWidth="1"/>
    <col min="2790" max="2790" width="17.140625" style="1" customWidth="1"/>
    <col min="2791" max="2791" width="15.5703125" style="1" customWidth="1"/>
    <col min="2792" max="2793" width="8.85546875" style="1" customWidth="1"/>
    <col min="2794" max="2794" width="50.140625" style="1" customWidth="1"/>
    <col min="2795" max="2795" width="8.85546875" style="1" customWidth="1"/>
    <col min="2796" max="2796" width="13.42578125" style="1" customWidth="1"/>
    <col min="2797" max="3032" width="8.85546875" style="1" customWidth="1"/>
    <col min="3033" max="3033" width="11.5703125" style="1" customWidth="1"/>
    <col min="3034" max="3034" width="42.42578125" style="1" customWidth="1"/>
    <col min="3035" max="3035" width="7.140625" style="1" customWidth="1"/>
    <col min="3036" max="3037" width="11" style="1"/>
    <col min="3038" max="3038" width="8.85546875" style="1" customWidth="1"/>
    <col min="3039" max="3039" width="11.5703125" style="1" customWidth="1"/>
    <col min="3040" max="3040" width="27.5703125" style="1" customWidth="1"/>
    <col min="3041" max="3041" width="0" style="1" hidden="1" customWidth="1"/>
    <col min="3042" max="3042" width="8" style="1" customWidth="1"/>
    <col min="3043" max="3043" width="8.5703125" style="1" customWidth="1"/>
    <col min="3044" max="3044" width="7.5703125" style="1" customWidth="1"/>
    <col min="3045" max="3045" width="15.42578125" style="1" customWidth="1"/>
    <col min="3046" max="3046" width="17.140625" style="1" customWidth="1"/>
    <col min="3047" max="3047" width="15.5703125" style="1" customWidth="1"/>
    <col min="3048" max="3049" width="8.85546875" style="1" customWidth="1"/>
    <col min="3050" max="3050" width="50.140625" style="1" customWidth="1"/>
    <col min="3051" max="3051" width="8.85546875" style="1" customWidth="1"/>
    <col min="3052" max="3052" width="13.42578125" style="1" customWidth="1"/>
    <col min="3053" max="3288" width="8.85546875" style="1" customWidth="1"/>
    <col min="3289" max="3289" width="11.5703125" style="1" customWidth="1"/>
    <col min="3290" max="3290" width="42.42578125" style="1" customWidth="1"/>
    <col min="3291" max="3291" width="7.140625" style="1" customWidth="1"/>
    <col min="3292" max="3293" width="11" style="1"/>
    <col min="3294" max="3294" width="8.85546875" style="1" customWidth="1"/>
    <col min="3295" max="3295" width="11.5703125" style="1" customWidth="1"/>
    <col min="3296" max="3296" width="27.5703125" style="1" customWidth="1"/>
    <col min="3297" max="3297" width="0" style="1" hidden="1" customWidth="1"/>
    <col min="3298" max="3298" width="8" style="1" customWidth="1"/>
    <col min="3299" max="3299" width="8.5703125" style="1" customWidth="1"/>
    <col min="3300" max="3300" width="7.5703125" style="1" customWidth="1"/>
    <col min="3301" max="3301" width="15.42578125" style="1" customWidth="1"/>
    <col min="3302" max="3302" width="17.140625" style="1" customWidth="1"/>
    <col min="3303" max="3303" width="15.5703125" style="1" customWidth="1"/>
    <col min="3304" max="3305" width="8.85546875" style="1" customWidth="1"/>
    <col min="3306" max="3306" width="50.140625" style="1" customWidth="1"/>
    <col min="3307" max="3307" width="8.85546875" style="1" customWidth="1"/>
    <col min="3308" max="3308" width="13.42578125" style="1" customWidth="1"/>
    <col min="3309" max="3544" width="8.85546875" style="1" customWidth="1"/>
    <col min="3545" max="3545" width="11.5703125" style="1" customWidth="1"/>
    <col min="3546" max="3546" width="42.42578125" style="1" customWidth="1"/>
    <col min="3547" max="3547" width="7.140625" style="1" customWidth="1"/>
    <col min="3548" max="3549" width="11" style="1"/>
    <col min="3550" max="3550" width="8.85546875" style="1" customWidth="1"/>
    <col min="3551" max="3551" width="11.5703125" style="1" customWidth="1"/>
    <col min="3552" max="3552" width="27.5703125" style="1" customWidth="1"/>
    <col min="3553" max="3553" width="0" style="1" hidden="1" customWidth="1"/>
    <col min="3554" max="3554" width="8" style="1" customWidth="1"/>
    <col min="3555" max="3555" width="8.5703125" style="1" customWidth="1"/>
    <col min="3556" max="3556" width="7.5703125" style="1" customWidth="1"/>
    <col min="3557" max="3557" width="15.42578125" style="1" customWidth="1"/>
    <col min="3558" max="3558" width="17.140625" style="1" customWidth="1"/>
    <col min="3559" max="3559" width="15.5703125" style="1" customWidth="1"/>
    <col min="3560" max="3561" width="8.85546875" style="1" customWidth="1"/>
    <col min="3562" max="3562" width="50.140625" style="1" customWidth="1"/>
    <col min="3563" max="3563" width="8.85546875" style="1" customWidth="1"/>
    <col min="3564" max="3564" width="13.42578125" style="1" customWidth="1"/>
    <col min="3565" max="3800" width="8.85546875" style="1" customWidth="1"/>
    <col min="3801" max="3801" width="11.5703125" style="1" customWidth="1"/>
    <col min="3802" max="3802" width="42.42578125" style="1" customWidth="1"/>
    <col min="3803" max="3803" width="7.140625" style="1" customWidth="1"/>
    <col min="3804" max="3805" width="11" style="1"/>
    <col min="3806" max="3806" width="8.85546875" style="1" customWidth="1"/>
    <col min="3807" max="3807" width="11.5703125" style="1" customWidth="1"/>
    <col min="3808" max="3808" width="27.5703125" style="1" customWidth="1"/>
    <col min="3809" max="3809" width="0" style="1" hidden="1" customWidth="1"/>
    <col min="3810" max="3810" width="8" style="1" customWidth="1"/>
    <col min="3811" max="3811" width="8.5703125" style="1" customWidth="1"/>
    <col min="3812" max="3812" width="7.5703125" style="1" customWidth="1"/>
    <col min="3813" max="3813" width="15.42578125" style="1" customWidth="1"/>
    <col min="3814" max="3814" width="17.140625" style="1" customWidth="1"/>
    <col min="3815" max="3815" width="15.5703125" style="1" customWidth="1"/>
    <col min="3816" max="3817" width="8.85546875" style="1" customWidth="1"/>
    <col min="3818" max="3818" width="50.140625" style="1" customWidth="1"/>
    <col min="3819" max="3819" width="8.85546875" style="1" customWidth="1"/>
    <col min="3820" max="3820" width="13.42578125" style="1" customWidth="1"/>
    <col min="3821" max="4056" width="8.85546875" style="1" customWidth="1"/>
    <col min="4057" max="4057" width="11.5703125" style="1" customWidth="1"/>
    <col min="4058" max="4058" width="42.42578125" style="1" customWidth="1"/>
    <col min="4059" max="4059" width="7.140625" style="1" customWidth="1"/>
    <col min="4060" max="4061" width="11" style="1"/>
    <col min="4062" max="4062" width="8.85546875" style="1" customWidth="1"/>
    <col min="4063" max="4063" width="11.5703125" style="1" customWidth="1"/>
    <col min="4064" max="4064" width="27.5703125" style="1" customWidth="1"/>
    <col min="4065" max="4065" width="0" style="1" hidden="1" customWidth="1"/>
    <col min="4066" max="4066" width="8" style="1" customWidth="1"/>
    <col min="4067" max="4067" width="8.5703125" style="1" customWidth="1"/>
    <col min="4068" max="4068" width="7.5703125" style="1" customWidth="1"/>
    <col min="4069" max="4069" width="15.42578125" style="1" customWidth="1"/>
    <col min="4070" max="4070" width="17.140625" style="1" customWidth="1"/>
    <col min="4071" max="4071" width="15.5703125" style="1" customWidth="1"/>
    <col min="4072" max="4073" width="8.85546875" style="1" customWidth="1"/>
    <col min="4074" max="4074" width="50.140625" style="1" customWidth="1"/>
    <col min="4075" max="4075" width="8.85546875" style="1" customWidth="1"/>
    <col min="4076" max="4076" width="13.42578125" style="1" customWidth="1"/>
    <col min="4077" max="4312" width="8.85546875" style="1" customWidth="1"/>
    <col min="4313" max="4313" width="11.5703125" style="1" customWidth="1"/>
    <col min="4314" max="4314" width="42.42578125" style="1" customWidth="1"/>
    <col min="4315" max="4315" width="7.140625" style="1" customWidth="1"/>
    <col min="4316" max="4317" width="11" style="1"/>
    <col min="4318" max="4318" width="8.85546875" style="1" customWidth="1"/>
    <col min="4319" max="4319" width="11.5703125" style="1" customWidth="1"/>
    <col min="4320" max="4320" width="27.5703125" style="1" customWidth="1"/>
    <col min="4321" max="4321" width="0" style="1" hidden="1" customWidth="1"/>
    <col min="4322" max="4322" width="8" style="1" customWidth="1"/>
    <col min="4323" max="4323" width="8.5703125" style="1" customWidth="1"/>
    <col min="4324" max="4324" width="7.5703125" style="1" customWidth="1"/>
    <col min="4325" max="4325" width="15.42578125" style="1" customWidth="1"/>
    <col min="4326" max="4326" width="17.140625" style="1" customWidth="1"/>
    <col min="4327" max="4327" width="15.5703125" style="1" customWidth="1"/>
    <col min="4328" max="4329" width="8.85546875" style="1" customWidth="1"/>
    <col min="4330" max="4330" width="50.140625" style="1" customWidth="1"/>
    <col min="4331" max="4331" width="8.85546875" style="1" customWidth="1"/>
    <col min="4332" max="4332" width="13.42578125" style="1" customWidth="1"/>
    <col min="4333" max="4568" width="8.85546875" style="1" customWidth="1"/>
    <col min="4569" max="4569" width="11.5703125" style="1" customWidth="1"/>
    <col min="4570" max="4570" width="42.42578125" style="1" customWidth="1"/>
    <col min="4571" max="4571" width="7.140625" style="1" customWidth="1"/>
    <col min="4572" max="4573" width="11" style="1"/>
    <col min="4574" max="4574" width="8.85546875" style="1" customWidth="1"/>
    <col min="4575" max="4575" width="11.5703125" style="1" customWidth="1"/>
    <col min="4576" max="4576" width="27.5703125" style="1" customWidth="1"/>
    <col min="4577" max="4577" width="0" style="1" hidden="1" customWidth="1"/>
    <col min="4578" max="4578" width="8" style="1" customWidth="1"/>
    <col min="4579" max="4579" width="8.5703125" style="1" customWidth="1"/>
    <col min="4580" max="4580" width="7.5703125" style="1" customWidth="1"/>
    <col min="4581" max="4581" width="15.42578125" style="1" customWidth="1"/>
    <col min="4582" max="4582" width="17.140625" style="1" customWidth="1"/>
    <col min="4583" max="4583" width="15.5703125" style="1" customWidth="1"/>
    <col min="4584" max="4585" width="8.85546875" style="1" customWidth="1"/>
    <col min="4586" max="4586" width="50.140625" style="1" customWidth="1"/>
    <col min="4587" max="4587" width="8.85546875" style="1" customWidth="1"/>
    <col min="4588" max="4588" width="13.42578125" style="1" customWidth="1"/>
    <col min="4589" max="4824" width="8.85546875" style="1" customWidth="1"/>
    <col min="4825" max="4825" width="11.5703125" style="1" customWidth="1"/>
    <col min="4826" max="4826" width="42.42578125" style="1" customWidth="1"/>
    <col min="4827" max="4827" width="7.140625" style="1" customWidth="1"/>
    <col min="4828" max="4829" width="11" style="1"/>
    <col min="4830" max="4830" width="8.85546875" style="1" customWidth="1"/>
    <col min="4831" max="4831" width="11.5703125" style="1" customWidth="1"/>
    <col min="4832" max="4832" width="27.5703125" style="1" customWidth="1"/>
    <col min="4833" max="4833" width="0" style="1" hidden="1" customWidth="1"/>
    <col min="4834" max="4834" width="8" style="1" customWidth="1"/>
    <col min="4835" max="4835" width="8.5703125" style="1" customWidth="1"/>
    <col min="4836" max="4836" width="7.5703125" style="1" customWidth="1"/>
    <col min="4837" max="4837" width="15.42578125" style="1" customWidth="1"/>
    <col min="4838" max="4838" width="17.140625" style="1" customWidth="1"/>
    <col min="4839" max="4839" width="15.5703125" style="1" customWidth="1"/>
    <col min="4840" max="4841" width="8.85546875" style="1" customWidth="1"/>
    <col min="4842" max="4842" width="50.140625" style="1" customWidth="1"/>
    <col min="4843" max="4843" width="8.85546875" style="1" customWidth="1"/>
    <col min="4844" max="4844" width="13.42578125" style="1" customWidth="1"/>
    <col min="4845" max="5080" width="8.85546875" style="1" customWidth="1"/>
    <col min="5081" max="5081" width="11.5703125" style="1" customWidth="1"/>
    <col min="5082" max="5082" width="42.42578125" style="1" customWidth="1"/>
    <col min="5083" max="5083" width="7.140625" style="1" customWidth="1"/>
    <col min="5084" max="5085" width="11" style="1"/>
    <col min="5086" max="5086" width="8.85546875" style="1" customWidth="1"/>
    <col min="5087" max="5087" width="11.5703125" style="1" customWidth="1"/>
    <col min="5088" max="5088" width="27.5703125" style="1" customWidth="1"/>
    <col min="5089" max="5089" width="0" style="1" hidden="1" customWidth="1"/>
    <col min="5090" max="5090" width="8" style="1" customWidth="1"/>
    <col min="5091" max="5091" width="8.5703125" style="1" customWidth="1"/>
    <col min="5092" max="5092" width="7.5703125" style="1" customWidth="1"/>
    <col min="5093" max="5093" width="15.42578125" style="1" customWidth="1"/>
    <col min="5094" max="5094" width="17.140625" style="1" customWidth="1"/>
    <col min="5095" max="5095" width="15.5703125" style="1" customWidth="1"/>
    <col min="5096" max="5097" width="8.85546875" style="1" customWidth="1"/>
    <col min="5098" max="5098" width="50.140625" style="1" customWidth="1"/>
    <col min="5099" max="5099" width="8.85546875" style="1" customWidth="1"/>
    <col min="5100" max="5100" width="13.42578125" style="1" customWidth="1"/>
    <col min="5101" max="5336" width="8.85546875" style="1" customWidth="1"/>
    <col min="5337" max="5337" width="11.5703125" style="1" customWidth="1"/>
    <col min="5338" max="5338" width="42.42578125" style="1" customWidth="1"/>
    <col min="5339" max="5339" width="7.140625" style="1" customWidth="1"/>
    <col min="5340" max="5341" width="11" style="1"/>
    <col min="5342" max="5342" width="8.85546875" style="1" customWidth="1"/>
    <col min="5343" max="5343" width="11.5703125" style="1" customWidth="1"/>
    <col min="5344" max="5344" width="27.5703125" style="1" customWidth="1"/>
    <col min="5345" max="5345" width="0" style="1" hidden="1" customWidth="1"/>
    <col min="5346" max="5346" width="8" style="1" customWidth="1"/>
    <col min="5347" max="5347" width="8.5703125" style="1" customWidth="1"/>
    <col min="5348" max="5348" width="7.5703125" style="1" customWidth="1"/>
    <col min="5349" max="5349" width="15.42578125" style="1" customWidth="1"/>
    <col min="5350" max="5350" width="17.140625" style="1" customWidth="1"/>
    <col min="5351" max="5351" width="15.5703125" style="1" customWidth="1"/>
    <col min="5352" max="5353" width="8.85546875" style="1" customWidth="1"/>
    <col min="5354" max="5354" width="50.140625" style="1" customWidth="1"/>
    <col min="5355" max="5355" width="8.85546875" style="1" customWidth="1"/>
    <col min="5356" max="5356" width="13.42578125" style="1" customWidth="1"/>
    <col min="5357" max="5592" width="8.85546875" style="1" customWidth="1"/>
    <col min="5593" max="5593" width="11.5703125" style="1" customWidth="1"/>
    <col min="5594" max="5594" width="42.42578125" style="1" customWidth="1"/>
    <col min="5595" max="5595" width="7.140625" style="1" customWidth="1"/>
    <col min="5596" max="5597" width="11" style="1"/>
    <col min="5598" max="5598" width="8.85546875" style="1" customWidth="1"/>
    <col min="5599" max="5599" width="11.5703125" style="1" customWidth="1"/>
    <col min="5600" max="5600" width="27.5703125" style="1" customWidth="1"/>
    <col min="5601" max="5601" width="0" style="1" hidden="1" customWidth="1"/>
    <col min="5602" max="5602" width="8" style="1" customWidth="1"/>
    <col min="5603" max="5603" width="8.5703125" style="1" customWidth="1"/>
    <col min="5604" max="5604" width="7.5703125" style="1" customWidth="1"/>
    <col min="5605" max="5605" width="15.42578125" style="1" customWidth="1"/>
    <col min="5606" max="5606" width="17.140625" style="1" customWidth="1"/>
    <col min="5607" max="5607" width="15.5703125" style="1" customWidth="1"/>
    <col min="5608" max="5609" width="8.85546875" style="1" customWidth="1"/>
    <col min="5610" max="5610" width="50.140625" style="1" customWidth="1"/>
    <col min="5611" max="5611" width="8.85546875" style="1" customWidth="1"/>
    <col min="5612" max="5612" width="13.42578125" style="1" customWidth="1"/>
    <col min="5613" max="5848" width="8.85546875" style="1" customWidth="1"/>
    <col min="5849" max="5849" width="11.5703125" style="1" customWidth="1"/>
    <col min="5850" max="5850" width="42.42578125" style="1" customWidth="1"/>
    <col min="5851" max="5851" width="7.140625" style="1" customWidth="1"/>
    <col min="5852" max="5853" width="11" style="1"/>
    <col min="5854" max="5854" width="8.85546875" style="1" customWidth="1"/>
    <col min="5855" max="5855" width="11.5703125" style="1" customWidth="1"/>
    <col min="5856" max="5856" width="27.5703125" style="1" customWidth="1"/>
    <col min="5857" max="5857" width="0" style="1" hidden="1" customWidth="1"/>
    <col min="5858" max="5858" width="8" style="1" customWidth="1"/>
    <col min="5859" max="5859" width="8.5703125" style="1" customWidth="1"/>
    <col min="5860" max="5860" width="7.5703125" style="1" customWidth="1"/>
    <col min="5861" max="5861" width="15.42578125" style="1" customWidth="1"/>
    <col min="5862" max="5862" width="17.140625" style="1" customWidth="1"/>
    <col min="5863" max="5863" width="15.5703125" style="1" customWidth="1"/>
    <col min="5864" max="5865" width="8.85546875" style="1" customWidth="1"/>
    <col min="5866" max="5866" width="50.140625" style="1" customWidth="1"/>
    <col min="5867" max="5867" width="8.85546875" style="1" customWidth="1"/>
    <col min="5868" max="5868" width="13.42578125" style="1" customWidth="1"/>
    <col min="5869" max="6104" width="8.85546875" style="1" customWidth="1"/>
    <col min="6105" max="6105" width="11.5703125" style="1" customWidth="1"/>
    <col min="6106" max="6106" width="42.42578125" style="1" customWidth="1"/>
    <col min="6107" max="6107" width="7.140625" style="1" customWidth="1"/>
    <col min="6108" max="6109" width="11" style="1"/>
    <col min="6110" max="6110" width="8.85546875" style="1" customWidth="1"/>
    <col min="6111" max="6111" width="11.5703125" style="1" customWidth="1"/>
    <col min="6112" max="6112" width="27.5703125" style="1" customWidth="1"/>
    <col min="6113" max="6113" width="0" style="1" hidden="1" customWidth="1"/>
    <col min="6114" max="6114" width="8" style="1" customWidth="1"/>
    <col min="6115" max="6115" width="8.5703125" style="1" customWidth="1"/>
    <col min="6116" max="6116" width="7.5703125" style="1" customWidth="1"/>
    <col min="6117" max="6117" width="15.42578125" style="1" customWidth="1"/>
    <col min="6118" max="6118" width="17.140625" style="1" customWidth="1"/>
    <col min="6119" max="6119" width="15.5703125" style="1" customWidth="1"/>
    <col min="6120" max="6121" width="8.85546875" style="1" customWidth="1"/>
    <col min="6122" max="6122" width="50.140625" style="1" customWidth="1"/>
    <col min="6123" max="6123" width="8.85546875" style="1" customWidth="1"/>
    <col min="6124" max="6124" width="13.42578125" style="1" customWidth="1"/>
    <col min="6125" max="6360" width="8.85546875" style="1" customWidth="1"/>
    <col min="6361" max="6361" width="11.5703125" style="1" customWidth="1"/>
    <col min="6362" max="6362" width="42.42578125" style="1" customWidth="1"/>
    <col min="6363" max="6363" width="7.140625" style="1" customWidth="1"/>
    <col min="6364" max="6365" width="11" style="1"/>
    <col min="6366" max="6366" width="8.85546875" style="1" customWidth="1"/>
    <col min="6367" max="6367" width="11.5703125" style="1" customWidth="1"/>
    <col min="6368" max="6368" width="27.5703125" style="1" customWidth="1"/>
    <col min="6369" max="6369" width="0" style="1" hidden="1" customWidth="1"/>
    <col min="6370" max="6370" width="8" style="1" customWidth="1"/>
    <col min="6371" max="6371" width="8.5703125" style="1" customWidth="1"/>
    <col min="6372" max="6372" width="7.5703125" style="1" customWidth="1"/>
    <col min="6373" max="6373" width="15.42578125" style="1" customWidth="1"/>
    <col min="6374" max="6374" width="17.140625" style="1" customWidth="1"/>
    <col min="6375" max="6375" width="15.5703125" style="1" customWidth="1"/>
    <col min="6376" max="6377" width="8.85546875" style="1" customWidth="1"/>
    <col min="6378" max="6378" width="50.140625" style="1" customWidth="1"/>
    <col min="6379" max="6379" width="8.85546875" style="1" customWidth="1"/>
    <col min="6380" max="6380" width="13.42578125" style="1" customWidth="1"/>
    <col min="6381" max="6616" width="8.85546875" style="1" customWidth="1"/>
    <col min="6617" max="6617" width="11.5703125" style="1" customWidth="1"/>
    <col min="6618" max="6618" width="42.42578125" style="1" customWidth="1"/>
    <col min="6619" max="6619" width="7.140625" style="1" customWidth="1"/>
    <col min="6620" max="6621" width="11" style="1"/>
    <col min="6622" max="6622" width="8.85546875" style="1" customWidth="1"/>
    <col min="6623" max="6623" width="11.5703125" style="1" customWidth="1"/>
    <col min="6624" max="6624" width="27.5703125" style="1" customWidth="1"/>
    <col min="6625" max="6625" width="0" style="1" hidden="1" customWidth="1"/>
    <col min="6626" max="6626" width="8" style="1" customWidth="1"/>
    <col min="6627" max="6627" width="8.5703125" style="1" customWidth="1"/>
    <col min="6628" max="6628" width="7.5703125" style="1" customWidth="1"/>
    <col min="6629" max="6629" width="15.42578125" style="1" customWidth="1"/>
    <col min="6630" max="6630" width="17.140625" style="1" customWidth="1"/>
    <col min="6631" max="6631" width="15.5703125" style="1" customWidth="1"/>
    <col min="6632" max="6633" width="8.85546875" style="1" customWidth="1"/>
    <col min="6634" max="6634" width="50.140625" style="1" customWidth="1"/>
    <col min="6635" max="6635" width="8.85546875" style="1" customWidth="1"/>
    <col min="6636" max="6636" width="13.42578125" style="1" customWidth="1"/>
    <col min="6637" max="6872" width="8.85546875" style="1" customWidth="1"/>
    <col min="6873" max="6873" width="11.5703125" style="1" customWidth="1"/>
    <col min="6874" max="6874" width="42.42578125" style="1" customWidth="1"/>
    <col min="6875" max="6875" width="7.140625" style="1" customWidth="1"/>
    <col min="6876" max="6877" width="11" style="1"/>
    <col min="6878" max="6878" width="8.85546875" style="1" customWidth="1"/>
    <col min="6879" max="6879" width="11.5703125" style="1" customWidth="1"/>
    <col min="6880" max="6880" width="27.5703125" style="1" customWidth="1"/>
    <col min="6881" max="6881" width="0" style="1" hidden="1" customWidth="1"/>
    <col min="6882" max="6882" width="8" style="1" customWidth="1"/>
    <col min="6883" max="6883" width="8.5703125" style="1" customWidth="1"/>
    <col min="6884" max="6884" width="7.5703125" style="1" customWidth="1"/>
    <col min="6885" max="6885" width="15.42578125" style="1" customWidth="1"/>
    <col min="6886" max="6886" width="17.140625" style="1" customWidth="1"/>
    <col min="6887" max="6887" width="15.5703125" style="1" customWidth="1"/>
    <col min="6888" max="6889" width="8.85546875" style="1" customWidth="1"/>
    <col min="6890" max="6890" width="50.140625" style="1" customWidth="1"/>
    <col min="6891" max="6891" width="8.85546875" style="1" customWidth="1"/>
    <col min="6892" max="6892" width="13.42578125" style="1" customWidth="1"/>
    <col min="6893" max="7128" width="8.85546875" style="1" customWidth="1"/>
    <col min="7129" max="7129" width="11.5703125" style="1" customWidth="1"/>
    <col min="7130" max="7130" width="42.42578125" style="1" customWidth="1"/>
    <col min="7131" max="7131" width="7.140625" style="1" customWidth="1"/>
    <col min="7132" max="7133" width="11" style="1"/>
    <col min="7134" max="7134" width="8.85546875" style="1" customWidth="1"/>
    <col min="7135" max="7135" width="11.5703125" style="1" customWidth="1"/>
    <col min="7136" max="7136" width="27.5703125" style="1" customWidth="1"/>
    <col min="7137" max="7137" width="0" style="1" hidden="1" customWidth="1"/>
    <col min="7138" max="7138" width="8" style="1" customWidth="1"/>
    <col min="7139" max="7139" width="8.5703125" style="1" customWidth="1"/>
    <col min="7140" max="7140" width="7.5703125" style="1" customWidth="1"/>
    <col min="7141" max="7141" width="15.42578125" style="1" customWidth="1"/>
    <col min="7142" max="7142" width="17.140625" style="1" customWidth="1"/>
    <col min="7143" max="7143" width="15.5703125" style="1" customWidth="1"/>
    <col min="7144" max="7145" width="8.85546875" style="1" customWidth="1"/>
    <col min="7146" max="7146" width="50.140625" style="1" customWidth="1"/>
    <col min="7147" max="7147" width="8.85546875" style="1" customWidth="1"/>
    <col min="7148" max="7148" width="13.42578125" style="1" customWidth="1"/>
    <col min="7149" max="7384" width="8.85546875" style="1" customWidth="1"/>
    <col min="7385" max="7385" width="11.5703125" style="1" customWidth="1"/>
    <col min="7386" max="7386" width="42.42578125" style="1" customWidth="1"/>
    <col min="7387" max="7387" width="7.140625" style="1" customWidth="1"/>
    <col min="7388" max="7389" width="11" style="1"/>
    <col min="7390" max="7390" width="8.85546875" style="1" customWidth="1"/>
    <col min="7391" max="7391" width="11.5703125" style="1" customWidth="1"/>
    <col min="7392" max="7392" width="27.5703125" style="1" customWidth="1"/>
    <col min="7393" max="7393" width="0" style="1" hidden="1" customWidth="1"/>
    <col min="7394" max="7394" width="8" style="1" customWidth="1"/>
    <col min="7395" max="7395" width="8.5703125" style="1" customWidth="1"/>
    <col min="7396" max="7396" width="7.5703125" style="1" customWidth="1"/>
    <col min="7397" max="7397" width="15.42578125" style="1" customWidth="1"/>
    <col min="7398" max="7398" width="17.140625" style="1" customWidth="1"/>
    <col min="7399" max="7399" width="15.5703125" style="1" customWidth="1"/>
    <col min="7400" max="7401" width="8.85546875" style="1" customWidth="1"/>
    <col min="7402" max="7402" width="50.140625" style="1" customWidth="1"/>
    <col min="7403" max="7403" width="8.85546875" style="1" customWidth="1"/>
    <col min="7404" max="7404" width="13.42578125" style="1" customWidth="1"/>
    <col min="7405" max="7640" width="8.85546875" style="1" customWidth="1"/>
    <col min="7641" max="7641" width="11.5703125" style="1" customWidth="1"/>
    <col min="7642" max="7642" width="42.42578125" style="1" customWidth="1"/>
    <col min="7643" max="7643" width="7.140625" style="1" customWidth="1"/>
    <col min="7644" max="7645" width="11" style="1"/>
    <col min="7646" max="7646" width="8.85546875" style="1" customWidth="1"/>
    <col min="7647" max="7647" width="11.5703125" style="1" customWidth="1"/>
    <col min="7648" max="7648" width="27.5703125" style="1" customWidth="1"/>
    <col min="7649" max="7649" width="0" style="1" hidden="1" customWidth="1"/>
    <col min="7650" max="7650" width="8" style="1" customWidth="1"/>
    <col min="7651" max="7651" width="8.5703125" style="1" customWidth="1"/>
    <col min="7652" max="7652" width="7.5703125" style="1" customWidth="1"/>
    <col min="7653" max="7653" width="15.42578125" style="1" customWidth="1"/>
    <col min="7654" max="7654" width="17.140625" style="1" customWidth="1"/>
    <col min="7655" max="7655" width="15.5703125" style="1" customWidth="1"/>
    <col min="7656" max="7657" width="8.85546875" style="1" customWidth="1"/>
    <col min="7658" max="7658" width="50.140625" style="1" customWidth="1"/>
    <col min="7659" max="7659" width="8.85546875" style="1" customWidth="1"/>
    <col min="7660" max="7660" width="13.42578125" style="1" customWidth="1"/>
    <col min="7661" max="7896" width="8.85546875" style="1" customWidth="1"/>
    <col min="7897" max="7897" width="11.5703125" style="1" customWidth="1"/>
    <col min="7898" max="7898" width="42.42578125" style="1" customWidth="1"/>
    <col min="7899" max="7899" width="7.140625" style="1" customWidth="1"/>
    <col min="7900" max="7901" width="11" style="1"/>
    <col min="7902" max="7902" width="8.85546875" style="1" customWidth="1"/>
    <col min="7903" max="7903" width="11.5703125" style="1" customWidth="1"/>
    <col min="7904" max="7904" width="27.5703125" style="1" customWidth="1"/>
    <col min="7905" max="7905" width="0" style="1" hidden="1" customWidth="1"/>
    <col min="7906" max="7906" width="8" style="1" customWidth="1"/>
    <col min="7907" max="7907" width="8.5703125" style="1" customWidth="1"/>
    <col min="7908" max="7908" width="7.5703125" style="1" customWidth="1"/>
    <col min="7909" max="7909" width="15.42578125" style="1" customWidth="1"/>
    <col min="7910" max="7910" width="17.140625" style="1" customWidth="1"/>
    <col min="7911" max="7911" width="15.5703125" style="1" customWidth="1"/>
    <col min="7912" max="7913" width="8.85546875" style="1" customWidth="1"/>
    <col min="7914" max="7914" width="50.140625" style="1" customWidth="1"/>
    <col min="7915" max="7915" width="8.85546875" style="1" customWidth="1"/>
    <col min="7916" max="7916" width="13.42578125" style="1" customWidth="1"/>
    <col min="7917" max="8152" width="8.85546875" style="1" customWidth="1"/>
    <col min="8153" max="8153" width="11.5703125" style="1" customWidth="1"/>
    <col min="8154" max="8154" width="42.42578125" style="1" customWidth="1"/>
    <col min="8155" max="8155" width="7.140625" style="1" customWidth="1"/>
    <col min="8156" max="8157" width="11" style="1"/>
    <col min="8158" max="8158" width="8.85546875" style="1" customWidth="1"/>
    <col min="8159" max="8159" width="11.5703125" style="1" customWidth="1"/>
    <col min="8160" max="8160" width="27.5703125" style="1" customWidth="1"/>
    <col min="8161" max="8161" width="0" style="1" hidden="1" customWidth="1"/>
    <col min="8162" max="8162" width="8" style="1" customWidth="1"/>
    <col min="8163" max="8163" width="8.5703125" style="1" customWidth="1"/>
    <col min="8164" max="8164" width="7.5703125" style="1" customWidth="1"/>
    <col min="8165" max="8165" width="15.42578125" style="1" customWidth="1"/>
    <col min="8166" max="8166" width="17.140625" style="1" customWidth="1"/>
    <col min="8167" max="8167" width="15.5703125" style="1" customWidth="1"/>
    <col min="8168" max="8169" width="8.85546875" style="1" customWidth="1"/>
    <col min="8170" max="8170" width="50.140625" style="1" customWidth="1"/>
    <col min="8171" max="8171" width="8.85546875" style="1" customWidth="1"/>
    <col min="8172" max="8172" width="13.42578125" style="1" customWidth="1"/>
    <col min="8173" max="8408" width="8.85546875" style="1" customWidth="1"/>
    <col min="8409" max="8409" width="11.5703125" style="1" customWidth="1"/>
    <col min="8410" max="8410" width="42.42578125" style="1" customWidth="1"/>
    <col min="8411" max="8411" width="7.140625" style="1" customWidth="1"/>
    <col min="8412" max="8413" width="11" style="1"/>
    <col min="8414" max="8414" width="8.85546875" style="1" customWidth="1"/>
    <col min="8415" max="8415" width="11.5703125" style="1" customWidth="1"/>
    <col min="8416" max="8416" width="27.5703125" style="1" customWidth="1"/>
    <col min="8417" max="8417" width="0" style="1" hidden="1" customWidth="1"/>
    <col min="8418" max="8418" width="8" style="1" customWidth="1"/>
    <col min="8419" max="8419" width="8.5703125" style="1" customWidth="1"/>
    <col min="8420" max="8420" width="7.5703125" style="1" customWidth="1"/>
    <col min="8421" max="8421" width="15.42578125" style="1" customWidth="1"/>
    <col min="8422" max="8422" width="17.140625" style="1" customWidth="1"/>
    <col min="8423" max="8423" width="15.5703125" style="1" customWidth="1"/>
    <col min="8424" max="8425" width="8.85546875" style="1" customWidth="1"/>
    <col min="8426" max="8426" width="50.140625" style="1" customWidth="1"/>
    <col min="8427" max="8427" width="8.85546875" style="1" customWidth="1"/>
    <col min="8428" max="8428" width="13.42578125" style="1" customWidth="1"/>
    <col min="8429" max="8664" width="8.85546875" style="1" customWidth="1"/>
    <col min="8665" max="8665" width="11.5703125" style="1" customWidth="1"/>
    <col min="8666" max="8666" width="42.42578125" style="1" customWidth="1"/>
    <col min="8667" max="8667" width="7.140625" style="1" customWidth="1"/>
    <col min="8668" max="8669" width="11" style="1"/>
    <col min="8670" max="8670" width="8.85546875" style="1" customWidth="1"/>
    <col min="8671" max="8671" width="11.5703125" style="1" customWidth="1"/>
    <col min="8672" max="8672" width="27.5703125" style="1" customWidth="1"/>
    <col min="8673" max="8673" width="0" style="1" hidden="1" customWidth="1"/>
    <col min="8674" max="8674" width="8" style="1" customWidth="1"/>
    <col min="8675" max="8675" width="8.5703125" style="1" customWidth="1"/>
    <col min="8676" max="8676" width="7.5703125" style="1" customWidth="1"/>
    <col min="8677" max="8677" width="15.42578125" style="1" customWidth="1"/>
    <col min="8678" max="8678" width="17.140625" style="1" customWidth="1"/>
    <col min="8679" max="8679" width="15.5703125" style="1" customWidth="1"/>
    <col min="8680" max="8681" width="8.85546875" style="1" customWidth="1"/>
    <col min="8682" max="8682" width="50.140625" style="1" customWidth="1"/>
    <col min="8683" max="8683" width="8.85546875" style="1" customWidth="1"/>
    <col min="8684" max="8684" width="13.42578125" style="1" customWidth="1"/>
    <col min="8685" max="8920" width="8.85546875" style="1" customWidth="1"/>
    <col min="8921" max="8921" width="11.5703125" style="1" customWidth="1"/>
    <col min="8922" max="8922" width="42.42578125" style="1" customWidth="1"/>
    <col min="8923" max="8923" width="7.140625" style="1" customWidth="1"/>
    <col min="8924" max="8925" width="11" style="1"/>
    <col min="8926" max="8926" width="8.85546875" style="1" customWidth="1"/>
    <col min="8927" max="8927" width="11.5703125" style="1" customWidth="1"/>
    <col min="8928" max="8928" width="27.5703125" style="1" customWidth="1"/>
    <col min="8929" max="8929" width="0" style="1" hidden="1" customWidth="1"/>
    <col min="8930" max="8930" width="8" style="1" customWidth="1"/>
    <col min="8931" max="8931" width="8.5703125" style="1" customWidth="1"/>
    <col min="8932" max="8932" width="7.5703125" style="1" customWidth="1"/>
    <col min="8933" max="8933" width="15.42578125" style="1" customWidth="1"/>
    <col min="8934" max="8934" width="17.140625" style="1" customWidth="1"/>
    <col min="8935" max="8935" width="15.5703125" style="1" customWidth="1"/>
    <col min="8936" max="8937" width="8.85546875" style="1" customWidth="1"/>
    <col min="8938" max="8938" width="50.140625" style="1" customWidth="1"/>
    <col min="8939" max="8939" width="8.85546875" style="1" customWidth="1"/>
    <col min="8940" max="8940" width="13.42578125" style="1" customWidth="1"/>
    <col min="8941" max="9176" width="8.85546875" style="1" customWidth="1"/>
    <col min="9177" max="9177" width="11.5703125" style="1" customWidth="1"/>
    <col min="9178" max="9178" width="42.42578125" style="1" customWidth="1"/>
    <col min="9179" max="9179" width="7.140625" style="1" customWidth="1"/>
    <col min="9180" max="9181" width="11" style="1"/>
    <col min="9182" max="9182" width="8.85546875" style="1" customWidth="1"/>
    <col min="9183" max="9183" width="11.5703125" style="1" customWidth="1"/>
    <col min="9184" max="9184" width="27.5703125" style="1" customWidth="1"/>
    <col min="9185" max="9185" width="0" style="1" hidden="1" customWidth="1"/>
    <col min="9186" max="9186" width="8" style="1" customWidth="1"/>
    <col min="9187" max="9187" width="8.5703125" style="1" customWidth="1"/>
    <col min="9188" max="9188" width="7.5703125" style="1" customWidth="1"/>
    <col min="9189" max="9189" width="15.42578125" style="1" customWidth="1"/>
    <col min="9190" max="9190" width="17.140625" style="1" customWidth="1"/>
    <col min="9191" max="9191" width="15.5703125" style="1" customWidth="1"/>
    <col min="9192" max="9193" width="8.85546875" style="1" customWidth="1"/>
    <col min="9194" max="9194" width="50.140625" style="1" customWidth="1"/>
    <col min="9195" max="9195" width="8.85546875" style="1" customWidth="1"/>
    <col min="9196" max="9196" width="13.42578125" style="1" customWidth="1"/>
    <col min="9197" max="9432" width="8.85546875" style="1" customWidth="1"/>
    <col min="9433" max="9433" width="11.5703125" style="1" customWidth="1"/>
    <col min="9434" max="9434" width="42.42578125" style="1" customWidth="1"/>
    <col min="9435" max="9435" width="7.140625" style="1" customWidth="1"/>
    <col min="9436" max="9437" width="11" style="1"/>
    <col min="9438" max="9438" width="8.85546875" style="1" customWidth="1"/>
    <col min="9439" max="9439" width="11.5703125" style="1" customWidth="1"/>
    <col min="9440" max="9440" width="27.5703125" style="1" customWidth="1"/>
    <col min="9441" max="9441" width="0" style="1" hidden="1" customWidth="1"/>
    <col min="9442" max="9442" width="8" style="1" customWidth="1"/>
    <col min="9443" max="9443" width="8.5703125" style="1" customWidth="1"/>
    <col min="9444" max="9444" width="7.5703125" style="1" customWidth="1"/>
    <col min="9445" max="9445" width="15.42578125" style="1" customWidth="1"/>
    <col min="9446" max="9446" width="17.140625" style="1" customWidth="1"/>
    <col min="9447" max="9447" width="15.5703125" style="1" customWidth="1"/>
    <col min="9448" max="9449" width="8.85546875" style="1" customWidth="1"/>
    <col min="9450" max="9450" width="50.140625" style="1" customWidth="1"/>
    <col min="9451" max="9451" width="8.85546875" style="1" customWidth="1"/>
    <col min="9452" max="9452" width="13.42578125" style="1" customWidth="1"/>
    <col min="9453" max="9688" width="8.85546875" style="1" customWidth="1"/>
    <col min="9689" max="9689" width="11.5703125" style="1" customWidth="1"/>
    <col min="9690" max="9690" width="42.42578125" style="1" customWidth="1"/>
    <col min="9691" max="9691" width="7.140625" style="1" customWidth="1"/>
    <col min="9692" max="9693" width="11" style="1"/>
    <col min="9694" max="9694" width="8.85546875" style="1" customWidth="1"/>
    <col min="9695" max="9695" width="11.5703125" style="1" customWidth="1"/>
    <col min="9696" max="9696" width="27.5703125" style="1" customWidth="1"/>
    <col min="9697" max="9697" width="0" style="1" hidden="1" customWidth="1"/>
    <col min="9698" max="9698" width="8" style="1" customWidth="1"/>
    <col min="9699" max="9699" width="8.5703125" style="1" customWidth="1"/>
    <col min="9700" max="9700" width="7.5703125" style="1" customWidth="1"/>
    <col min="9701" max="9701" width="15.42578125" style="1" customWidth="1"/>
    <col min="9702" max="9702" width="17.140625" style="1" customWidth="1"/>
    <col min="9703" max="9703" width="15.5703125" style="1" customWidth="1"/>
    <col min="9704" max="9705" width="8.85546875" style="1" customWidth="1"/>
    <col min="9706" max="9706" width="50.140625" style="1" customWidth="1"/>
    <col min="9707" max="9707" width="8.85546875" style="1" customWidth="1"/>
    <col min="9708" max="9708" width="13.42578125" style="1" customWidth="1"/>
    <col min="9709" max="9944" width="8.85546875" style="1" customWidth="1"/>
    <col min="9945" max="9945" width="11.5703125" style="1" customWidth="1"/>
    <col min="9946" max="9946" width="42.42578125" style="1" customWidth="1"/>
    <col min="9947" max="9947" width="7.140625" style="1" customWidth="1"/>
    <col min="9948" max="9949" width="11" style="1"/>
    <col min="9950" max="9950" width="8.85546875" style="1" customWidth="1"/>
    <col min="9951" max="9951" width="11.5703125" style="1" customWidth="1"/>
    <col min="9952" max="9952" width="27.5703125" style="1" customWidth="1"/>
    <col min="9953" max="9953" width="0" style="1" hidden="1" customWidth="1"/>
    <col min="9954" max="9954" width="8" style="1" customWidth="1"/>
    <col min="9955" max="9955" width="8.5703125" style="1" customWidth="1"/>
    <col min="9956" max="9956" width="7.5703125" style="1" customWidth="1"/>
    <col min="9957" max="9957" width="15.42578125" style="1" customWidth="1"/>
    <col min="9958" max="9958" width="17.140625" style="1" customWidth="1"/>
    <col min="9959" max="9959" width="15.5703125" style="1" customWidth="1"/>
    <col min="9960" max="9961" width="8.85546875" style="1" customWidth="1"/>
    <col min="9962" max="9962" width="50.140625" style="1" customWidth="1"/>
    <col min="9963" max="9963" width="8.85546875" style="1" customWidth="1"/>
    <col min="9964" max="9964" width="13.42578125" style="1" customWidth="1"/>
    <col min="9965" max="10200" width="8.85546875" style="1" customWidth="1"/>
    <col min="10201" max="10201" width="11.5703125" style="1" customWidth="1"/>
    <col min="10202" max="10202" width="42.42578125" style="1" customWidth="1"/>
    <col min="10203" max="10203" width="7.140625" style="1" customWidth="1"/>
    <col min="10204" max="10205" width="11" style="1"/>
    <col min="10206" max="10206" width="8.85546875" style="1" customWidth="1"/>
    <col min="10207" max="10207" width="11.5703125" style="1" customWidth="1"/>
    <col min="10208" max="10208" width="27.5703125" style="1" customWidth="1"/>
    <col min="10209" max="10209" width="0" style="1" hidden="1" customWidth="1"/>
    <col min="10210" max="10210" width="8" style="1" customWidth="1"/>
    <col min="10211" max="10211" width="8.5703125" style="1" customWidth="1"/>
    <col min="10212" max="10212" width="7.5703125" style="1" customWidth="1"/>
    <col min="10213" max="10213" width="15.42578125" style="1" customWidth="1"/>
    <col min="10214" max="10214" width="17.140625" style="1" customWidth="1"/>
    <col min="10215" max="10215" width="15.5703125" style="1" customWidth="1"/>
    <col min="10216" max="10217" width="8.85546875" style="1" customWidth="1"/>
    <col min="10218" max="10218" width="50.140625" style="1" customWidth="1"/>
    <col min="10219" max="10219" width="8.85546875" style="1" customWidth="1"/>
    <col min="10220" max="10220" width="13.42578125" style="1" customWidth="1"/>
    <col min="10221" max="10456" width="8.85546875" style="1" customWidth="1"/>
    <col min="10457" max="10457" width="11.5703125" style="1" customWidth="1"/>
    <col min="10458" max="10458" width="42.42578125" style="1" customWidth="1"/>
    <col min="10459" max="10459" width="7.140625" style="1" customWidth="1"/>
    <col min="10460" max="10461" width="11" style="1"/>
    <col min="10462" max="10462" width="8.85546875" style="1" customWidth="1"/>
    <col min="10463" max="10463" width="11.5703125" style="1" customWidth="1"/>
    <col min="10464" max="10464" width="27.5703125" style="1" customWidth="1"/>
    <col min="10465" max="10465" width="0" style="1" hidden="1" customWidth="1"/>
    <col min="10466" max="10466" width="8" style="1" customWidth="1"/>
    <col min="10467" max="10467" width="8.5703125" style="1" customWidth="1"/>
    <col min="10468" max="10468" width="7.5703125" style="1" customWidth="1"/>
    <col min="10469" max="10469" width="15.42578125" style="1" customWidth="1"/>
    <col min="10470" max="10470" width="17.140625" style="1" customWidth="1"/>
    <col min="10471" max="10471" width="15.5703125" style="1" customWidth="1"/>
    <col min="10472" max="10473" width="8.85546875" style="1" customWidth="1"/>
    <col min="10474" max="10474" width="50.140625" style="1" customWidth="1"/>
    <col min="10475" max="10475" width="8.85546875" style="1" customWidth="1"/>
    <col min="10476" max="10476" width="13.42578125" style="1" customWidth="1"/>
    <col min="10477" max="10712" width="8.85546875" style="1" customWidth="1"/>
    <col min="10713" max="10713" width="11.5703125" style="1" customWidth="1"/>
    <col min="10714" max="10714" width="42.42578125" style="1" customWidth="1"/>
    <col min="10715" max="10715" width="7.140625" style="1" customWidth="1"/>
    <col min="10716" max="10717" width="11" style="1"/>
    <col min="10718" max="10718" width="8.85546875" style="1" customWidth="1"/>
    <col min="10719" max="10719" width="11.5703125" style="1" customWidth="1"/>
    <col min="10720" max="10720" width="27.5703125" style="1" customWidth="1"/>
    <col min="10721" max="10721" width="0" style="1" hidden="1" customWidth="1"/>
    <col min="10722" max="10722" width="8" style="1" customWidth="1"/>
    <col min="10723" max="10723" width="8.5703125" style="1" customWidth="1"/>
    <col min="10724" max="10724" width="7.5703125" style="1" customWidth="1"/>
    <col min="10725" max="10725" width="15.42578125" style="1" customWidth="1"/>
    <col min="10726" max="10726" width="17.140625" style="1" customWidth="1"/>
    <col min="10727" max="10727" width="15.5703125" style="1" customWidth="1"/>
    <col min="10728" max="10729" width="8.85546875" style="1" customWidth="1"/>
    <col min="10730" max="10730" width="50.140625" style="1" customWidth="1"/>
    <col min="10731" max="10731" width="8.85546875" style="1" customWidth="1"/>
    <col min="10732" max="10732" width="13.42578125" style="1" customWidth="1"/>
    <col min="10733" max="10968" width="8.85546875" style="1" customWidth="1"/>
    <col min="10969" max="10969" width="11.5703125" style="1" customWidth="1"/>
    <col min="10970" max="10970" width="42.42578125" style="1" customWidth="1"/>
    <col min="10971" max="10971" width="7.140625" style="1" customWidth="1"/>
    <col min="10972" max="10973" width="11" style="1"/>
    <col min="10974" max="10974" width="8.85546875" style="1" customWidth="1"/>
    <col min="10975" max="10975" width="11.5703125" style="1" customWidth="1"/>
    <col min="10976" max="10976" width="27.5703125" style="1" customWidth="1"/>
    <col min="10977" max="10977" width="0" style="1" hidden="1" customWidth="1"/>
    <col min="10978" max="10978" width="8" style="1" customWidth="1"/>
    <col min="10979" max="10979" width="8.5703125" style="1" customWidth="1"/>
    <col min="10980" max="10980" width="7.5703125" style="1" customWidth="1"/>
    <col min="10981" max="10981" width="15.42578125" style="1" customWidth="1"/>
    <col min="10982" max="10982" width="17.140625" style="1" customWidth="1"/>
    <col min="10983" max="10983" width="15.5703125" style="1" customWidth="1"/>
    <col min="10984" max="10985" width="8.85546875" style="1" customWidth="1"/>
    <col min="10986" max="10986" width="50.140625" style="1" customWidth="1"/>
    <col min="10987" max="10987" width="8.85546875" style="1" customWidth="1"/>
    <col min="10988" max="10988" width="13.42578125" style="1" customWidth="1"/>
    <col min="10989" max="11224" width="8.85546875" style="1" customWidth="1"/>
    <col min="11225" max="11225" width="11.5703125" style="1" customWidth="1"/>
    <col min="11226" max="11226" width="42.42578125" style="1" customWidth="1"/>
    <col min="11227" max="11227" width="7.140625" style="1" customWidth="1"/>
    <col min="11228" max="11229" width="11" style="1"/>
    <col min="11230" max="11230" width="8.85546875" style="1" customWidth="1"/>
    <col min="11231" max="11231" width="11.5703125" style="1" customWidth="1"/>
    <col min="11232" max="11232" width="27.5703125" style="1" customWidth="1"/>
    <col min="11233" max="11233" width="0" style="1" hidden="1" customWidth="1"/>
    <col min="11234" max="11234" width="8" style="1" customWidth="1"/>
    <col min="11235" max="11235" width="8.5703125" style="1" customWidth="1"/>
    <col min="11236" max="11236" width="7.5703125" style="1" customWidth="1"/>
    <col min="11237" max="11237" width="15.42578125" style="1" customWidth="1"/>
    <col min="11238" max="11238" width="17.140625" style="1" customWidth="1"/>
    <col min="11239" max="11239" width="15.5703125" style="1" customWidth="1"/>
    <col min="11240" max="11241" width="8.85546875" style="1" customWidth="1"/>
    <col min="11242" max="11242" width="50.140625" style="1" customWidth="1"/>
    <col min="11243" max="11243" width="8.85546875" style="1" customWidth="1"/>
    <col min="11244" max="11244" width="13.42578125" style="1" customWidth="1"/>
    <col min="11245" max="11480" width="8.85546875" style="1" customWidth="1"/>
    <col min="11481" max="11481" width="11.5703125" style="1" customWidth="1"/>
    <col min="11482" max="11482" width="42.42578125" style="1" customWidth="1"/>
    <col min="11483" max="11483" width="7.140625" style="1" customWidth="1"/>
    <col min="11484" max="11485" width="11" style="1"/>
    <col min="11486" max="11486" width="8.85546875" style="1" customWidth="1"/>
    <col min="11487" max="11487" width="11.5703125" style="1" customWidth="1"/>
    <col min="11488" max="11488" width="27.5703125" style="1" customWidth="1"/>
    <col min="11489" max="11489" width="0" style="1" hidden="1" customWidth="1"/>
    <col min="11490" max="11490" width="8" style="1" customWidth="1"/>
    <col min="11491" max="11491" width="8.5703125" style="1" customWidth="1"/>
    <col min="11492" max="11492" width="7.5703125" style="1" customWidth="1"/>
    <col min="11493" max="11493" width="15.42578125" style="1" customWidth="1"/>
    <col min="11494" max="11494" width="17.140625" style="1" customWidth="1"/>
    <col min="11495" max="11495" width="15.5703125" style="1" customWidth="1"/>
    <col min="11496" max="11497" width="8.85546875" style="1" customWidth="1"/>
    <col min="11498" max="11498" width="50.140625" style="1" customWidth="1"/>
    <col min="11499" max="11499" width="8.85546875" style="1" customWidth="1"/>
    <col min="11500" max="11500" width="13.42578125" style="1" customWidth="1"/>
    <col min="11501" max="11736" width="8.85546875" style="1" customWidth="1"/>
    <col min="11737" max="11737" width="11.5703125" style="1" customWidth="1"/>
    <col min="11738" max="11738" width="42.42578125" style="1" customWidth="1"/>
    <col min="11739" max="11739" width="7.140625" style="1" customWidth="1"/>
    <col min="11740" max="11741" width="11" style="1"/>
    <col min="11742" max="11742" width="8.85546875" style="1" customWidth="1"/>
    <col min="11743" max="11743" width="11.5703125" style="1" customWidth="1"/>
    <col min="11744" max="11744" width="27.5703125" style="1" customWidth="1"/>
    <col min="11745" max="11745" width="0" style="1" hidden="1" customWidth="1"/>
    <col min="11746" max="11746" width="8" style="1" customWidth="1"/>
    <col min="11747" max="11747" width="8.5703125" style="1" customWidth="1"/>
    <col min="11748" max="11748" width="7.5703125" style="1" customWidth="1"/>
    <col min="11749" max="11749" width="15.42578125" style="1" customWidth="1"/>
    <col min="11750" max="11750" width="17.140625" style="1" customWidth="1"/>
    <col min="11751" max="11751" width="15.5703125" style="1" customWidth="1"/>
    <col min="11752" max="11753" width="8.85546875" style="1" customWidth="1"/>
    <col min="11754" max="11754" width="50.140625" style="1" customWidth="1"/>
    <col min="11755" max="11755" width="8.85546875" style="1" customWidth="1"/>
    <col min="11756" max="11756" width="13.42578125" style="1" customWidth="1"/>
    <col min="11757" max="11992" width="8.85546875" style="1" customWidth="1"/>
    <col min="11993" max="11993" width="11.5703125" style="1" customWidth="1"/>
    <col min="11994" max="11994" width="42.42578125" style="1" customWidth="1"/>
    <col min="11995" max="11995" width="7.140625" style="1" customWidth="1"/>
    <col min="11996" max="11997" width="11" style="1"/>
    <col min="11998" max="11998" width="8.85546875" style="1" customWidth="1"/>
    <col min="11999" max="11999" width="11.5703125" style="1" customWidth="1"/>
    <col min="12000" max="12000" width="27.5703125" style="1" customWidth="1"/>
    <col min="12001" max="12001" width="0" style="1" hidden="1" customWidth="1"/>
    <col min="12002" max="12002" width="8" style="1" customWidth="1"/>
    <col min="12003" max="12003" width="8.5703125" style="1" customWidth="1"/>
    <col min="12004" max="12004" width="7.5703125" style="1" customWidth="1"/>
    <col min="12005" max="12005" width="15.42578125" style="1" customWidth="1"/>
    <col min="12006" max="12006" width="17.140625" style="1" customWidth="1"/>
    <col min="12007" max="12007" width="15.5703125" style="1" customWidth="1"/>
    <col min="12008" max="12009" width="8.85546875" style="1" customWidth="1"/>
    <col min="12010" max="12010" width="50.140625" style="1" customWidth="1"/>
    <col min="12011" max="12011" width="8.85546875" style="1" customWidth="1"/>
    <col min="12012" max="12012" width="13.42578125" style="1" customWidth="1"/>
    <col min="12013" max="12248" width="8.85546875" style="1" customWidth="1"/>
    <col min="12249" max="12249" width="11.5703125" style="1" customWidth="1"/>
    <col min="12250" max="12250" width="42.42578125" style="1" customWidth="1"/>
    <col min="12251" max="12251" width="7.140625" style="1" customWidth="1"/>
    <col min="12252" max="12253" width="11" style="1"/>
    <col min="12254" max="12254" width="8.85546875" style="1" customWidth="1"/>
    <col min="12255" max="12255" width="11.5703125" style="1" customWidth="1"/>
    <col min="12256" max="12256" width="27.5703125" style="1" customWidth="1"/>
    <col min="12257" max="12257" width="0" style="1" hidden="1" customWidth="1"/>
    <col min="12258" max="12258" width="8" style="1" customWidth="1"/>
    <col min="12259" max="12259" width="8.5703125" style="1" customWidth="1"/>
    <col min="12260" max="12260" width="7.5703125" style="1" customWidth="1"/>
    <col min="12261" max="12261" width="15.42578125" style="1" customWidth="1"/>
    <col min="12262" max="12262" width="17.140625" style="1" customWidth="1"/>
    <col min="12263" max="12263" width="15.5703125" style="1" customWidth="1"/>
    <col min="12264" max="12265" width="8.85546875" style="1" customWidth="1"/>
    <col min="12266" max="12266" width="50.140625" style="1" customWidth="1"/>
    <col min="12267" max="12267" width="8.85546875" style="1" customWidth="1"/>
    <col min="12268" max="12268" width="13.42578125" style="1" customWidth="1"/>
    <col min="12269" max="12504" width="8.85546875" style="1" customWidth="1"/>
    <col min="12505" max="12505" width="11.5703125" style="1" customWidth="1"/>
    <col min="12506" max="12506" width="42.42578125" style="1" customWidth="1"/>
    <col min="12507" max="12507" width="7.140625" style="1" customWidth="1"/>
    <col min="12508" max="12509" width="11" style="1"/>
    <col min="12510" max="12510" width="8.85546875" style="1" customWidth="1"/>
    <col min="12511" max="12511" width="11.5703125" style="1" customWidth="1"/>
    <col min="12512" max="12512" width="27.5703125" style="1" customWidth="1"/>
    <col min="12513" max="12513" width="0" style="1" hidden="1" customWidth="1"/>
    <col min="12514" max="12514" width="8" style="1" customWidth="1"/>
    <col min="12515" max="12515" width="8.5703125" style="1" customWidth="1"/>
    <col min="12516" max="12516" width="7.5703125" style="1" customWidth="1"/>
    <col min="12517" max="12517" width="15.42578125" style="1" customWidth="1"/>
    <col min="12518" max="12518" width="17.140625" style="1" customWidth="1"/>
    <col min="12519" max="12519" width="15.5703125" style="1" customWidth="1"/>
    <col min="12520" max="12521" width="8.85546875" style="1" customWidth="1"/>
    <col min="12522" max="12522" width="50.140625" style="1" customWidth="1"/>
    <col min="12523" max="12523" width="8.85546875" style="1" customWidth="1"/>
    <col min="12524" max="12524" width="13.42578125" style="1" customWidth="1"/>
    <col min="12525" max="12760" width="8.85546875" style="1" customWidth="1"/>
    <col min="12761" max="12761" width="11.5703125" style="1" customWidth="1"/>
    <col min="12762" max="12762" width="42.42578125" style="1" customWidth="1"/>
    <col min="12763" max="12763" width="7.140625" style="1" customWidth="1"/>
    <col min="12764" max="12765" width="11" style="1"/>
    <col min="12766" max="12766" width="8.85546875" style="1" customWidth="1"/>
    <col min="12767" max="12767" width="11.5703125" style="1" customWidth="1"/>
    <col min="12768" max="12768" width="27.5703125" style="1" customWidth="1"/>
    <col min="12769" max="12769" width="0" style="1" hidden="1" customWidth="1"/>
    <col min="12770" max="12770" width="8" style="1" customWidth="1"/>
    <col min="12771" max="12771" width="8.5703125" style="1" customWidth="1"/>
    <col min="12772" max="12772" width="7.5703125" style="1" customWidth="1"/>
    <col min="12773" max="12773" width="15.42578125" style="1" customWidth="1"/>
    <col min="12774" max="12774" width="17.140625" style="1" customWidth="1"/>
    <col min="12775" max="12775" width="15.5703125" style="1" customWidth="1"/>
    <col min="12776" max="12777" width="8.85546875" style="1" customWidth="1"/>
    <col min="12778" max="12778" width="50.140625" style="1" customWidth="1"/>
    <col min="12779" max="12779" width="8.85546875" style="1" customWidth="1"/>
    <col min="12780" max="12780" width="13.42578125" style="1" customWidth="1"/>
    <col min="12781" max="13016" width="8.85546875" style="1" customWidth="1"/>
    <col min="13017" max="13017" width="11.5703125" style="1" customWidth="1"/>
    <col min="13018" max="13018" width="42.42578125" style="1" customWidth="1"/>
    <col min="13019" max="13019" width="7.140625" style="1" customWidth="1"/>
    <col min="13020" max="13021" width="11" style="1"/>
    <col min="13022" max="13022" width="8.85546875" style="1" customWidth="1"/>
    <col min="13023" max="13023" width="11.5703125" style="1" customWidth="1"/>
    <col min="13024" max="13024" width="27.5703125" style="1" customWidth="1"/>
    <col min="13025" max="13025" width="0" style="1" hidden="1" customWidth="1"/>
    <col min="13026" max="13026" width="8" style="1" customWidth="1"/>
    <col min="13027" max="13027" width="8.5703125" style="1" customWidth="1"/>
    <col min="13028" max="13028" width="7.5703125" style="1" customWidth="1"/>
    <col min="13029" max="13029" width="15.42578125" style="1" customWidth="1"/>
    <col min="13030" max="13030" width="17.140625" style="1" customWidth="1"/>
    <col min="13031" max="13031" width="15.5703125" style="1" customWidth="1"/>
    <col min="13032" max="13033" width="8.85546875" style="1" customWidth="1"/>
    <col min="13034" max="13034" width="50.140625" style="1" customWidth="1"/>
    <col min="13035" max="13035" width="8.85546875" style="1" customWidth="1"/>
    <col min="13036" max="13036" width="13.42578125" style="1" customWidth="1"/>
    <col min="13037" max="13272" width="8.85546875" style="1" customWidth="1"/>
    <col min="13273" max="13273" width="11.5703125" style="1" customWidth="1"/>
    <col min="13274" max="13274" width="42.42578125" style="1" customWidth="1"/>
    <col min="13275" max="13275" width="7.140625" style="1" customWidth="1"/>
    <col min="13276" max="13277" width="11" style="1"/>
    <col min="13278" max="13278" width="8.85546875" style="1" customWidth="1"/>
    <col min="13279" max="13279" width="11.5703125" style="1" customWidth="1"/>
    <col min="13280" max="13280" width="27.5703125" style="1" customWidth="1"/>
    <col min="13281" max="13281" width="0" style="1" hidden="1" customWidth="1"/>
    <col min="13282" max="13282" width="8" style="1" customWidth="1"/>
    <col min="13283" max="13283" width="8.5703125" style="1" customWidth="1"/>
    <col min="13284" max="13284" width="7.5703125" style="1" customWidth="1"/>
    <col min="13285" max="13285" width="15.42578125" style="1" customWidth="1"/>
    <col min="13286" max="13286" width="17.140625" style="1" customWidth="1"/>
    <col min="13287" max="13287" width="15.5703125" style="1" customWidth="1"/>
    <col min="13288" max="13289" width="8.85546875" style="1" customWidth="1"/>
    <col min="13290" max="13290" width="50.140625" style="1" customWidth="1"/>
    <col min="13291" max="13291" width="8.85546875" style="1" customWidth="1"/>
    <col min="13292" max="13292" width="13.42578125" style="1" customWidth="1"/>
    <col min="13293" max="13528" width="8.85546875" style="1" customWidth="1"/>
    <col min="13529" max="13529" width="11.5703125" style="1" customWidth="1"/>
    <col min="13530" max="13530" width="42.42578125" style="1" customWidth="1"/>
    <col min="13531" max="13531" width="7.140625" style="1" customWidth="1"/>
    <col min="13532" max="13533" width="11" style="1"/>
    <col min="13534" max="13534" width="8.85546875" style="1" customWidth="1"/>
    <col min="13535" max="13535" width="11.5703125" style="1" customWidth="1"/>
    <col min="13536" max="13536" width="27.5703125" style="1" customWidth="1"/>
    <col min="13537" max="13537" width="0" style="1" hidden="1" customWidth="1"/>
    <col min="13538" max="13538" width="8" style="1" customWidth="1"/>
    <col min="13539" max="13539" width="8.5703125" style="1" customWidth="1"/>
    <col min="13540" max="13540" width="7.5703125" style="1" customWidth="1"/>
    <col min="13541" max="13541" width="15.42578125" style="1" customWidth="1"/>
    <col min="13542" max="13542" width="17.140625" style="1" customWidth="1"/>
    <col min="13543" max="13543" width="15.5703125" style="1" customWidth="1"/>
    <col min="13544" max="13545" width="8.85546875" style="1" customWidth="1"/>
    <col min="13546" max="13546" width="50.140625" style="1" customWidth="1"/>
    <col min="13547" max="13547" width="8.85546875" style="1" customWidth="1"/>
    <col min="13548" max="13548" width="13.42578125" style="1" customWidth="1"/>
    <col min="13549" max="13784" width="8.85546875" style="1" customWidth="1"/>
    <col min="13785" max="13785" width="11.5703125" style="1" customWidth="1"/>
    <col min="13786" max="13786" width="42.42578125" style="1" customWidth="1"/>
    <col min="13787" max="13787" width="7.140625" style="1" customWidth="1"/>
    <col min="13788" max="13789" width="11" style="1"/>
    <col min="13790" max="13790" width="8.85546875" style="1" customWidth="1"/>
    <col min="13791" max="13791" width="11.5703125" style="1" customWidth="1"/>
    <col min="13792" max="13792" width="27.5703125" style="1" customWidth="1"/>
    <col min="13793" max="13793" width="0" style="1" hidden="1" customWidth="1"/>
    <col min="13794" max="13794" width="8" style="1" customWidth="1"/>
    <col min="13795" max="13795" width="8.5703125" style="1" customWidth="1"/>
    <col min="13796" max="13796" width="7.5703125" style="1" customWidth="1"/>
    <col min="13797" max="13797" width="15.42578125" style="1" customWidth="1"/>
    <col min="13798" max="13798" width="17.140625" style="1" customWidth="1"/>
    <col min="13799" max="13799" width="15.5703125" style="1" customWidth="1"/>
    <col min="13800" max="13801" width="8.85546875" style="1" customWidth="1"/>
    <col min="13802" max="13802" width="50.140625" style="1" customWidth="1"/>
    <col min="13803" max="13803" width="8.85546875" style="1" customWidth="1"/>
    <col min="13804" max="13804" width="13.42578125" style="1" customWidth="1"/>
    <col min="13805" max="14040" width="8.85546875" style="1" customWidth="1"/>
    <col min="14041" max="14041" width="11.5703125" style="1" customWidth="1"/>
    <col min="14042" max="14042" width="42.42578125" style="1" customWidth="1"/>
    <col min="14043" max="14043" width="7.140625" style="1" customWidth="1"/>
    <col min="14044" max="14045" width="11" style="1"/>
    <col min="14046" max="14046" width="8.85546875" style="1" customWidth="1"/>
    <col min="14047" max="14047" width="11.5703125" style="1" customWidth="1"/>
    <col min="14048" max="14048" width="27.5703125" style="1" customWidth="1"/>
    <col min="14049" max="14049" width="0" style="1" hidden="1" customWidth="1"/>
    <col min="14050" max="14050" width="8" style="1" customWidth="1"/>
    <col min="14051" max="14051" width="8.5703125" style="1" customWidth="1"/>
    <col min="14052" max="14052" width="7.5703125" style="1" customWidth="1"/>
    <col min="14053" max="14053" width="15.42578125" style="1" customWidth="1"/>
    <col min="14054" max="14054" width="17.140625" style="1" customWidth="1"/>
    <col min="14055" max="14055" width="15.5703125" style="1" customWidth="1"/>
    <col min="14056" max="14057" width="8.85546875" style="1" customWidth="1"/>
    <col min="14058" max="14058" width="50.140625" style="1" customWidth="1"/>
    <col min="14059" max="14059" width="8.85546875" style="1" customWidth="1"/>
    <col min="14060" max="14060" width="13.42578125" style="1" customWidth="1"/>
    <col min="14061" max="14296" width="8.85546875" style="1" customWidth="1"/>
    <col min="14297" max="14297" width="11.5703125" style="1" customWidth="1"/>
    <col min="14298" max="14298" width="42.42578125" style="1" customWidth="1"/>
    <col min="14299" max="14299" width="7.140625" style="1" customWidth="1"/>
    <col min="14300" max="14301" width="11" style="1"/>
    <col min="14302" max="14302" width="8.85546875" style="1" customWidth="1"/>
    <col min="14303" max="14303" width="11.5703125" style="1" customWidth="1"/>
    <col min="14304" max="14304" width="27.5703125" style="1" customWidth="1"/>
    <col min="14305" max="14305" width="0" style="1" hidden="1" customWidth="1"/>
    <col min="14306" max="14306" width="8" style="1" customWidth="1"/>
    <col min="14307" max="14307" width="8.5703125" style="1" customWidth="1"/>
    <col min="14308" max="14308" width="7.5703125" style="1" customWidth="1"/>
    <col min="14309" max="14309" width="15.42578125" style="1" customWidth="1"/>
    <col min="14310" max="14310" width="17.140625" style="1" customWidth="1"/>
    <col min="14311" max="14311" width="15.5703125" style="1" customWidth="1"/>
    <col min="14312" max="14313" width="8.85546875" style="1" customWidth="1"/>
    <col min="14314" max="14314" width="50.140625" style="1" customWidth="1"/>
    <col min="14315" max="14315" width="8.85546875" style="1" customWidth="1"/>
    <col min="14316" max="14316" width="13.42578125" style="1" customWidth="1"/>
    <col min="14317" max="14552" width="8.85546875" style="1" customWidth="1"/>
    <col min="14553" max="14553" width="11.5703125" style="1" customWidth="1"/>
    <col min="14554" max="14554" width="42.42578125" style="1" customWidth="1"/>
    <col min="14555" max="14555" width="7.140625" style="1" customWidth="1"/>
    <col min="14556" max="14557" width="11" style="1"/>
    <col min="14558" max="14558" width="8.85546875" style="1" customWidth="1"/>
    <col min="14559" max="14559" width="11.5703125" style="1" customWidth="1"/>
    <col min="14560" max="14560" width="27.5703125" style="1" customWidth="1"/>
    <col min="14561" max="14561" width="0" style="1" hidden="1" customWidth="1"/>
    <col min="14562" max="14562" width="8" style="1" customWidth="1"/>
    <col min="14563" max="14563" width="8.5703125" style="1" customWidth="1"/>
    <col min="14564" max="14564" width="7.5703125" style="1" customWidth="1"/>
    <col min="14565" max="14565" width="15.42578125" style="1" customWidth="1"/>
    <col min="14566" max="14566" width="17.140625" style="1" customWidth="1"/>
    <col min="14567" max="14567" width="15.5703125" style="1" customWidth="1"/>
    <col min="14568" max="14569" width="8.85546875" style="1" customWidth="1"/>
    <col min="14570" max="14570" width="50.140625" style="1" customWidth="1"/>
    <col min="14571" max="14571" width="8.85546875" style="1" customWidth="1"/>
    <col min="14572" max="14572" width="13.42578125" style="1" customWidth="1"/>
    <col min="14573" max="14808" width="8.85546875" style="1" customWidth="1"/>
    <col min="14809" max="14809" width="11.5703125" style="1" customWidth="1"/>
    <col min="14810" max="14810" width="42.42578125" style="1" customWidth="1"/>
    <col min="14811" max="14811" width="7.140625" style="1" customWidth="1"/>
    <col min="14812" max="14813" width="11" style="1"/>
    <col min="14814" max="14814" width="8.85546875" style="1" customWidth="1"/>
    <col min="14815" max="14815" width="11.5703125" style="1" customWidth="1"/>
    <col min="14816" max="14816" width="27.5703125" style="1" customWidth="1"/>
    <col min="14817" max="14817" width="0" style="1" hidden="1" customWidth="1"/>
    <col min="14818" max="14818" width="8" style="1" customWidth="1"/>
    <col min="14819" max="14819" width="8.5703125" style="1" customWidth="1"/>
    <col min="14820" max="14820" width="7.5703125" style="1" customWidth="1"/>
    <col min="14821" max="14821" width="15.42578125" style="1" customWidth="1"/>
    <col min="14822" max="14822" width="17.140625" style="1" customWidth="1"/>
    <col min="14823" max="14823" width="15.5703125" style="1" customWidth="1"/>
    <col min="14824" max="14825" width="8.85546875" style="1" customWidth="1"/>
    <col min="14826" max="14826" width="50.140625" style="1" customWidth="1"/>
    <col min="14827" max="14827" width="8.85546875" style="1" customWidth="1"/>
    <col min="14828" max="14828" width="13.42578125" style="1" customWidth="1"/>
    <col min="14829" max="15064" width="8.85546875" style="1" customWidth="1"/>
    <col min="15065" max="15065" width="11.5703125" style="1" customWidth="1"/>
    <col min="15066" max="15066" width="42.42578125" style="1" customWidth="1"/>
    <col min="15067" max="15067" width="7.140625" style="1" customWidth="1"/>
    <col min="15068" max="15069" width="11" style="1"/>
    <col min="15070" max="15070" width="8.85546875" style="1" customWidth="1"/>
    <col min="15071" max="15071" width="11.5703125" style="1" customWidth="1"/>
    <col min="15072" max="15072" width="27.5703125" style="1" customWidth="1"/>
    <col min="15073" max="15073" width="0" style="1" hidden="1" customWidth="1"/>
    <col min="15074" max="15074" width="8" style="1" customWidth="1"/>
    <col min="15075" max="15075" width="8.5703125" style="1" customWidth="1"/>
    <col min="15076" max="15076" width="7.5703125" style="1" customWidth="1"/>
    <col min="15077" max="15077" width="15.42578125" style="1" customWidth="1"/>
    <col min="15078" max="15078" width="17.140625" style="1" customWidth="1"/>
    <col min="15079" max="15079" width="15.5703125" style="1" customWidth="1"/>
    <col min="15080" max="15081" width="8.85546875" style="1" customWidth="1"/>
    <col min="15082" max="15082" width="50.140625" style="1" customWidth="1"/>
    <col min="15083" max="15083" width="8.85546875" style="1" customWidth="1"/>
    <col min="15084" max="15084" width="13.42578125" style="1" customWidth="1"/>
    <col min="15085" max="15320" width="8.85546875" style="1" customWidth="1"/>
    <col min="15321" max="15321" width="11.5703125" style="1" customWidth="1"/>
    <col min="15322" max="15322" width="42.42578125" style="1" customWidth="1"/>
    <col min="15323" max="15323" width="7.140625" style="1" customWidth="1"/>
    <col min="15324" max="15325" width="11" style="1"/>
    <col min="15326" max="15326" width="8.85546875" style="1" customWidth="1"/>
    <col min="15327" max="15327" width="11.5703125" style="1" customWidth="1"/>
    <col min="15328" max="15328" width="27.5703125" style="1" customWidth="1"/>
    <col min="15329" max="15329" width="0" style="1" hidden="1" customWidth="1"/>
    <col min="15330" max="15330" width="8" style="1" customWidth="1"/>
    <col min="15331" max="15331" width="8.5703125" style="1" customWidth="1"/>
    <col min="15332" max="15332" width="7.5703125" style="1" customWidth="1"/>
    <col min="15333" max="15333" width="15.42578125" style="1" customWidth="1"/>
    <col min="15334" max="15334" width="17.140625" style="1" customWidth="1"/>
    <col min="15335" max="15335" width="15.5703125" style="1" customWidth="1"/>
    <col min="15336" max="15337" width="8.85546875" style="1" customWidth="1"/>
    <col min="15338" max="15338" width="50.140625" style="1" customWidth="1"/>
    <col min="15339" max="15339" width="8.85546875" style="1" customWidth="1"/>
    <col min="15340" max="15340" width="13.42578125" style="1" customWidth="1"/>
    <col min="15341" max="15576" width="8.85546875" style="1" customWidth="1"/>
    <col min="15577" max="15577" width="11.5703125" style="1" customWidth="1"/>
    <col min="15578" max="15578" width="42.42578125" style="1" customWidth="1"/>
    <col min="15579" max="15579" width="7.140625" style="1" customWidth="1"/>
    <col min="15580" max="15581" width="11" style="1"/>
    <col min="15582" max="15582" width="8.85546875" style="1" customWidth="1"/>
    <col min="15583" max="15583" width="11.5703125" style="1" customWidth="1"/>
    <col min="15584" max="15584" width="27.5703125" style="1" customWidth="1"/>
    <col min="15585" max="15585" width="0" style="1" hidden="1" customWidth="1"/>
    <col min="15586" max="15586" width="8" style="1" customWidth="1"/>
    <col min="15587" max="15587" width="8.5703125" style="1" customWidth="1"/>
    <col min="15588" max="15588" width="7.5703125" style="1" customWidth="1"/>
    <col min="15589" max="15589" width="15.42578125" style="1" customWidth="1"/>
    <col min="15590" max="15590" width="17.140625" style="1" customWidth="1"/>
    <col min="15591" max="15591" width="15.5703125" style="1" customWidth="1"/>
    <col min="15592" max="15593" width="8.85546875" style="1" customWidth="1"/>
    <col min="15594" max="15594" width="50.140625" style="1" customWidth="1"/>
    <col min="15595" max="15595" width="8.85546875" style="1" customWidth="1"/>
    <col min="15596" max="15596" width="13.42578125" style="1" customWidth="1"/>
    <col min="15597" max="15832" width="8.85546875" style="1" customWidth="1"/>
    <col min="15833" max="15833" width="11.5703125" style="1" customWidth="1"/>
    <col min="15834" max="15834" width="42.42578125" style="1" customWidth="1"/>
    <col min="15835" max="15835" width="7.140625" style="1" customWidth="1"/>
    <col min="15836" max="15837" width="11" style="1"/>
    <col min="15838" max="15838" width="8.85546875" style="1" customWidth="1"/>
    <col min="15839" max="15839" width="11.5703125" style="1" customWidth="1"/>
    <col min="15840" max="15840" width="27.5703125" style="1" customWidth="1"/>
    <col min="15841" max="15841" width="0" style="1" hidden="1" customWidth="1"/>
    <col min="15842" max="15842" width="8" style="1" customWidth="1"/>
    <col min="15843" max="15843" width="8.5703125" style="1" customWidth="1"/>
    <col min="15844" max="15844" width="7.5703125" style="1" customWidth="1"/>
    <col min="15845" max="15845" width="15.42578125" style="1" customWidth="1"/>
    <col min="15846" max="15846" width="17.140625" style="1" customWidth="1"/>
    <col min="15847" max="15847" width="15.5703125" style="1" customWidth="1"/>
    <col min="15848" max="15849" width="8.85546875" style="1" customWidth="1"/>
    <col min="15850" max="15850" width="50.140625" style="1" customWidth="1"/>
    <col min="15851" max="15851" width="8.85546875" style="1" customWidth="1"/>
    <col min="15852" max="15852" width="13.42578125" style="1" customWidth="1"/>
    <col min="15853" max="16088" width="8.85546875" style="1" customWidth="1"/>
    <col min="16089" max="16089" width="11.5703125" style="1" customWidth="1"/>
    <col min="16090" max="16090" width="42.42578125" style="1" customWidth="1"/>
    <col min="16091" max="16091" width="7.140625" style="1" customWidth="1"/>
    <col min="16092" max="16093" width="11" style="1"/>
    <col min="16094" max="16094" width="8.85546875" style="1" customWidth="1"/>
    <col min="16095" max="16095" width="11.5703125" style="1" customWidth="1"/>
    <col min="16096" max="16096" width="27.5703125" style="1" customWidth="1"/>
    <col min="16097" max="16097" width="0" style="1" hidden="1" customWidth="1"/>
    <col min="16098" max="16098" width="8" style="1" customWidth="1"/>
    <col min="16099" max="16099" width="8.5703125" style="1" customWidth="1"/>
    <col min="16100" max="16100" width="7.5703125" style="1" customWidth="1"/>
    <col min="16101" max="16101" width="15.42578125" style="1" customWidth="1"/>
    <col min="16102" max="16102" width="17.140625" style="1" customWidth="1"/>
    <col min="16103" max="16103" width="15.5703125" style="1" customWidth="1"/>
    <col min="16104" max="16105" width="8.85546875" style="1" customWidth="1"/>
    <col min="16106" max="16106" width="50.140625" style="1" customWidth="1"/>
    <col min="16107" max="16107" width="8.85546875" style="1" customWidth="1"/>
    <col min="16108" max="16108" width="13.42578125" style="1" customWidth="1"/>
    <col min="16109" max="16344" width="8.85546875" style="1" customWidth="1"/>
    <col min="16345" max="16345" width="11.5703125" style="1" customWidth="1"/>
    <col min="16346" max="16346" width="42.42578125" style="1" customWidth="1"/>
    <col min="16347" max="16347" width="7.140625" style="1" customWidth="1"/>
    <col min="16348" max="16384" width="11" style="1"/>
  </cols>
  <sheetData>
    <row r="1" spans="1:12" x14ac:dyDescent="0.25">
      <c r="D1" s="68" t="s">
        <v>75</v>
      </c>
      <c r="E1" s="68"/>
      <c r="F1" s="68"/>
      <c r="G1" s="68"/>
      <c r="H1" s="68"/>
      <c r="I1" s="68"/>
      <c r="J1" s="68"/>
      <c r="K1" s="2"/>
      <c r="L1" s="3"/>
    </row>
    <row r="2" spans="1:12" x14ac:dyDescent="0.25">
      <c r="D2" s="68"/>
      <c r="E2" s="68"/>
      <c r="F2" s="68"/>
      <c r="G2" s="68"/>
      <c r="H2" s="68"/>
      <c r="I2" s="68"/>
      <c r="J2" s="68"/>
      <c r="K2" s="2"/>
      <c r="L2" s="4"/>
    </row>
    <row r="3" spans="1:12" x14ac:dyDescent="0.25">
      <c r="D3" s="69" t="s">
        <v>76</v>
      </c>
      <c r="E3" s="69"/>
      <c r="F3" s="69"/>
      <c r="G3" s="69"/>
      <c r="H3" s="69"/>
      <c r="I3" s="69"/>
      <c r="J3" s="69"/>
      <c r="K3" s="5"/>
      <c r="L3" s="4"/>
    </row>
    <row r="4" spans="1:12" ht="3" customHeight="1" x14ac:dyDescent="0.25">
      <c r="D4" s="69"/>
      <c r="E4" s="69"/>
      <c r="F4" s="69"/>
      <c r="G4" s="69"/>
      <c r="H4" s="69"/>
      <c r="I4" s="69"/>
      <c r="J4" s="69"/>
      <c r="K4" s="5"/>
      <c r="L4" s="4"/>
    </row>
    <row r="5" spans="1:12" ht="18" customHeight="1" x14ac:dyDescent="0.2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ht="9.6" customHeight="1" x14ac:dyDescent="0.25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hidden="1" x14ac:dyDescent="0.25"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2" ht="19.350000000000001" customHeight="1" x14ac:dyDescent="0.25">
      <c r="A8" s="6"/>
      <c r="B8" s="68" t="s">
        <v>0</v>
      </c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2" ht="18" customHeight="1" x14ac:dyDescent="0.25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ht="18" customHeight="1" x14ac:dyDescent="0.25">
      <c r="A10" s="35" t="s">
        <v>17</v>
      </c>
      <c r="B10" s="50"/>
      <c r="C10" s="10" t="s">
        <v>1</v>
      </c>
      <c r="D10" s="52" t="s">
        <v>2</v>
      </c>
      <c r="E10" s="52" t="s">
        <v>3</v>
      </c>
      <c r="F10" s="73" t="s">
        <v>4</v>
      </c>
      <c r="G10" s="73"/>
      <c r="H10" s="20" t="s">
        <v>5</v>
      </c>
      <c r="I10" s="11" t="s">
        <v>6</v>
      </c>
      <c r="J10" s="74" t="s">
        <v>7</v>
      </c>
      <c r="K10" s="74"/>
      <c r="L10" s="74"/>
    </row>
    <row r="11" spans="1:12" ht="18" customHeight="1" x14ac:dyDescent="0.25">
      <c r="A11" s="36">
        <v>1</v>
      </c>
      <c r="B11" s="24"/>
      <c r="C11" s="54" t="s">
        <v>23</v>
      </c>
      <c r="D11" s="55" t="s">
        <v>24</v>
      </c>
      <c r="E11" s="54">
        <v>312008</v>
      </c>
      <c r="F11" s="54"/>
      <c r="G11" s="53">
        <v>0</v>
      </c>
      <c r="H11" s="22">
        <v>1500</v>
      </c>
      <c r="I11" s="53">
        <f t="shared" ref="I11:I13" si="0">G11+H11</f>
        <v>1500</v>
      </c>
      <c r="J11" s="80" t="s">
        <v>25</v>
      </c>
      <c r="K11" s="81"/>
      <c r="L11" s="82"/>
    </row>
    <row r="12" spans="1:12" ht="18" customHeight="1" x14ac:dyDescent="0.25">
      <c r="A12" s="36">
        <v>2</v>
      </c>
      <c r="B12" s="24"/>
      <c r="C12" s="54" t="s">
        <v>27</v>
      </c>
      <c r="D12" s="55" t="s">
        <v>12</v>
      </c>
      <c r="E12" s="54">
        <v>223001</v>
      </c>
      <c r="F12" s="54"/>
      <c r="G12" s="53">
        <v>21300</v>
      </c>
      <c r="H12" s="22">
        <v>3700</v>
      </c>
      <c r="I12" s="53">
        <f t="shared" si="0"/>
        <v>25000</v>
      </c>
      <c r="J12" s="80" t="s">
        <v>28</v>
      </c>
      <c r="K12" s="81"/>
      <c r="L12" s="82"/>
    </row>
    <row r="13" spans="1:12" ht="18" customHeight="1" x14ac:dyDescent="0.25">
      <c r="A13" s="36">
        <v>3</v>
      </c>
      <c r="B13" s="24"/>
      <c r="C13" s="54" t="s">
        <v>50</v>
      </c>
      <c r="D13" s="55" t="s">
        <v>12</v>
      </c>
      <c r="E13" s="54">
        <v>292</v>
      </c>
      <c r="F13" s="54"/>
      <c r="G13" s="53">
        <v>0</v>
      </c>
      <c r="H13" s="22">
        <v>7.36</v>
      </c>
      <c r="I13" s="53">
        <f t="shared" si="0"/>
        <v>7.36</v>
      </c>
      <c r="J13" s="83" t="s">
        <v>51</v>
      </c>
      <c r="K13" s="84"/>
      <c r="L13" s="85"/>
    </row>
    <row r="14" spans="1:12" ht="18" customHeight="1" x14ac:dyDescent="0.25">
      <c r="A14" s="56"/>
      <c r="B14" s="31"/>
      <c r="C14" s="57"/>
      <c r="D14" s="58"/>
      <c r="E14" s="57"/>
      <c r="F14" s="59" t="s">
        <v>54</v>
      </c>
      <c r="G14" s="53">
        <f>SUM(G11:G13)</f>
        <v>21300</v>
      </c>
      <c r="H14" s="53">
        <f t="shared" ref="H14:I14" si="1">SUM(H11:H13)</f>
        <v>5207.3599999999997</v>
      </c>
      <c r="I14" s="53">
        <f t="shared" si="1"/>
        <v>26507.360000000001</v>
      </c>
      <c r="J14" s="60"/>
      <c r="K14" s="61"/>
      <c r="L14" s="62"/>
    </row>
    <row r="15" spans="1:12" x14ac:dyDescent="0.25">
      <c r="B15" s="75" t="s">
        <v>21</v>
      </c>
      <c r="C15" s="78"/>
      <c r="D15" s="78"/>
      <c r="E15" s="78"/>
      <c r="F15" s="79"/>
      <c r="G15" s="25">
        <v>175920.02</v>
      </c>
      <c r="H15" s="32">
        <f>SUM(H11:H13)</f>
        <v>5207.3599999999997</v>
      </c>
      <c r="I15" s="26">
        <f>SUM(G15:H15)</f>
        <v>181127.37999999998</v>
      </c>
      <c r="J15" s="75" t="s">
        <v>22</v>
      </c>
      <c r="K15" s="76"/>
      <c r="L15" s="77"/>
    </row>
    <row r="16" spans="1:12" x14ac:dyDescent="0.25">
      <c r="B16" s="68" t="s">
        <v>8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12" x14ac:dyDescent="0.25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spans="1:12" x14ac:dyDescent="0.25">
      <c r="A18" s="35" t="s">
        <v>17</v>
      </c>
      <c r="B18" s="10" t="s">
        <v>9</v>
      </c>
      <c r="C18" s="11" t="s">
        <v>1</v>
      </c>
      <c r="D18" s="11" t="s">
        <v>2</v>
      </c>
      <c r="E18" s="11" t="s">
        <v>3</v>
      </c>
      <c r="F18" s="11" t="s">
        <v>10</v>
      </c>
      <c r="G18" s="11" t="s">
        <v>4</v>
      </c>
      <c r="H18" s="12" t="s">
        <v>5</v>
      </c>
      <c r="I18" s="11" t="s">
        <v>6</v>
      </c>
      <c r="J18" s="93" t="s">
        <v>7</v>
      </c>
      <c r="K18" s="94"/>
      <c r="L18" s="95"/>
    </row>
    <row r="19" spans="1:12" ht="22.9" customHeight="1" x14ac:dyDescent="0.25">
      <c r="A19" s="36">
        <v>1</v>
      </c>
      <c r="B19" s="21" t="s">
        <v>34</v>
      </c>
      <c r="C19" s="51" t="s">
        <v>37</v>
      </c>
      <c r="D19" s="8" t="s">
        <v>12</v>
      </c>
      <c r="E19" s="8">
        <v>614</v>
      </c>
      <c r="F19" s="23" t="s">
        <v>32</v>
      </c>
      <c r="G19" s="49">
        <v>0</v>
      </c>
      <c r="H19" s="9">
        <v>933.5</v>
      </c>
      <c r="I19" s="49">
        <f t="shared" ref="I19:I27" si="2">G19+H19</f>
        <v>933.5</v>
      </c>
      <c r="J19" s="89" t="s">
        <v>43</v>
      </c>
      <c r="K19" s="90"/>
      <c r="L19" s="91"/>
    </row>
    <row r="20" spans="1:12" ht="22.9" customHeight="1" x14ac:dyDescent="0.25">
      <c r="A20" s="36">
        <v>2</v>
      </c>
      <c r="B20" s="21" t="s">
        <v>34</v>
      </c>
      <c r="C20" s="51" t="s">
        <v>38</v>
      </c>
      <c r="D20" s="8" t="s">
        <v>12</v>
      </c>
      <c r="E20" s="8">
        <v>614</v>
      </c>
      <c r="F20" s="23" t="s">
        <v>33</v>
      </c>
      <c r="G20" s="49">
        <v>0</v>
      </c>
      <c r="H20" s="9">
        <v>1018</v>
      </c>
      <c r="I20" s="49">
        <f t="shared" si="2"/>
        <v>1018</v>
      </c>
      <c r="J20" s="89" t="s">
        <v>44</v>
      </c>
      <c r="K20" s="90"/>
      <c r="L20" s="91"/>
    </row>
    <row r="21" spans="1:12" ht="22.9" customHeight="1" x14ac:dyDescent="0.25">
      <c r="A21" s="36">
        <v>3</v>
      </c>
      <c r="B21" s="21" t="s">
        <v>34</v>
      </c>
      <c r="C21" s="51" t="s">
        <v>39</v>
      </c>
      <c r="D21" s="8" t="s">
        <v>12</v>
      </c>
      <c r="E21" s="8">
        <v>620</v>
      </c>
      <c r="F21" s="23" t="s">
        <v>32</v>
      </c>
      <c r="G21" s="49">
        <v>0</v>
      </c>
      <c r="H21" s="9">
        <v>366</v>
      </c>
      <c r="I21" s="49">
        <f t="shared" si="2"/>
        <v>366</v>
      </c>
      <c r="J21" s="89" t="s">
        <v>41</v>
      </c>
      <c r="K21" s="90"/>
      <c r="L21" s="91"/>
    </row>
    <row r="22" spans="1:12" ht="22.9" customHeight="1" x14ac:dyDescent="0.25">
      <c r="A22" s="36">
        <v>4</v>
      </c>
      <c r="B22" s="21" t="s">
        <v>34</v>
      </c>
      <c r="C22" s="51" t="s">
        <v>40</v>
      </c>
      <c r="D22" s="8" t="s">
        <v>12</v>
      </c>
      <c r="E22" s="8">
        <v>620</v>
      </c>
      <c r="F22" s="23" t="s">
        <v>32</v>
      </c>
      <c r="G22" s="49">
        <v>0</v>
      </c>
      <c r="H22" s="9">
        <v>390</v>
      </c>
      <c r="I22" s="49">
        <f t="shared" si="2"/>
        <v>390</v>
      </c>
      <c r="J22" s="89" t="s">
        <v>42</v>
      </c>
      <c r="K22" s="90"/>
      <c r="L22" s="91"/>
    </row>
    <row r="23" spans="1:12" ht="22.9" customHeight="1" x14ac:dyDescent="0.25">
      <c r="A23" s="36">
        <v>5</v>
      </c>
      <c r="B23" s="21" t="s">
        <v>34</v>
      </c>
      <c r="C23" s="51" t="s">
        <v>35</v>
      </c>
      <c r="D23" s="8" t="s">
        <v>12</v>
      </c>
      <c r="E23" s="8">
        <v>637</v>
      </c>
      <c r="F23" s="8" t="s">
        <v>32</v>
      </c>
      <c r="G23" s="8">
        <v>19100</v>
      </c>
      <c r="H23" s="9">
        <v>992.5</v>
      </c>
      <c r="I23" s="49">
        <f t="shared" si="2"/>
        <v>20092.5</v>
      </c>
      <c r="J23" s="86" t="s">
        <v>36</v>
      </c>
      <c r="K23" s="87"/>
      <c r="L23" s="88"/>
    </row>
    <row r="24" spans="1:12" ht="22.9" customHeight="1" x14ac:dyDescent="0.25">
      <c r="A24" s="36">
        <v>6</v>
      </c>
      <c r="B24" s="21" t="s">
        <v>34</v>
      </c>
      <c r="C24" s="51" t="s">
        <v>45</v>
      </c>
      <c r="D24" s="8" t="s">
        <v>24</v>
      </c>
      <c r="E24" s="8">
        <v>637</v>
      </c>
      <c r="F24" s="23" t="s">
        <v>32</v>
      </c>
      <c r="G24" s="8">
        <v>0</v>
      </c>
      <c r="H24" s="9">
        <v>1500</v>
      </c>
      <c r="I24" s="49">
        <f t="shared" si="2"/>
        <v>1500</v>
      </c>
      <c r="J24" s="86" t="s">
        <v>46</v>
      </c>
      <c r="K24" s="87"/>
      <c r="L24" s="88"/>
    </row>
    <row r="25" spans="1:12" ht="29.25" customHeight="1" x14ac:dyDescent="0.25">
      <c r="A25" s="36">
        <v>7</v>
      </c>
      <c r="B25" s="21" t="s">
        <v>34</v>
      </c>
      <c r="C25" s="51" t="s">
        <v>47</v>
      </c>
      <c r="D25" s="8">
        <v>41</v>
      </c>
      <c r="E25" s="8">
        <v>611</v>
      </c>
      <c r="F25" s="23" t="s">
        <v>33</v>
      </c>
      <c r="G25" s="49">
        <v>11424</v>
      </c>
      <c r="H25" s="9">
        <v>-192</v>
      </c>
      <c r="I25" s="49">
        <f t="shared" si="2"/>
        <v>11232</v>
      </c>
      <c r="J25" s="86" t="s">
        <v>48</v>
      </c>
      <c r="K25" s="87"/>
      <c r="L25" s="88"/>
    </row>
    <row r="26" spans="1:12" ht="29.25" customHeight="1" x14ac:dyDescent="0.25">
      <c r="A26" s="36">
        <v>8</v>
      </c>
      <c r="B26" s="21" t="s">
        <v>34</v>
      </c>
      <c r="C26" s="51" t="s">
        <v>49</v>
      </c>
      <c r="D26" s="8">
        <v>41</v>
      </c>
      <c r="E26" s="8">
        <v>642</v>
      </c>
      <c r="F26" s="8">
        <v>473</v>
      </c>
      <c r="G26" s="8">
        <v>0</v>
      </c>
      <c r="H26" s="9">
        <v>192</v>
      </c>
      <c r="I26" s="49">
        <f t="shared" si="2"/>
        <v>192</v>
      </c>
      <c r="J26" s="86" t="s">
        <v>48</v>
      </c>
      <c r="K26" s="87"/>
      <c r="L26" s="88"/>
    </row>
    <row r="27" spans="1:12" ht="29.25" customHeight="1" x14ac:dyDescent="0.25">
      <c r="A27" s="36">
        <v>9</v>
      </c>
      <c r="B27" s="21" t="s">
        <v>34</v>
      </c>
      <c r="C27" s="51" t="s">
        <v>52</v>
      </c>
      <c r="D27" s="8">
        <v>41</v>
      </c>
      <c r="E27" s="8">
        <v>633006</v>
      </c>
      <c r="F27" s="8">
        <v>820</v>
      </c>
      <c r="G27" s="8">
        <v>3550</v>
      </c>
      <c r="H27" s="9">
        <v>7.36</v>
      </c>
      <c r="I27" s="49">
        <f t="shared" si="2"/>
        <v>3557.36</v>
      </c>
      <c r="J27" s="86" t="s">
        <v>53</v>
      </c>
      <c r="K27" s="87"/>
      <c r="L27" s="88"/>
    </row>
    <row r="28" spans="1:12" x14ac:dyDescent="0.25">
      <c r="A28" s="36"/>
      <c r="B28" s="70" t="s">
        <v>13</v>
      </c>
      <c r="C28" s="70"/>
      <c r="D28" s="70"/>
      <c r="E28" s="70"/>
      <c r="F28" s="70"/>
      <c r="G28" s="13">
        <f>SUM(G19:G27)</f>
        <v>34074</v>
      </c>
      <c r="H28" s="34">
        <f>SUM(H19:H27)</f>
        <v>5207.3599999999997</v>
      </c>
      <c r="I28" s="33">
        <f>SUM(I19:I27)</f>
        <v>39281.360000000001</v>
      </c>
      <c r="J28" s="71" t="s">
        <v>13</v>
      </c>
      <c r="K28" s="71"/>
      <c r="L28" s="71"/>
    </row>
    <row r="29" spans="1:12" x14ac:dyDescent="0.25">
      <c r="A29" s="36"/>
      <c r="B29" s="24"/>
      <c r="C29" s="24"/>
      <c r="D29" s="24"/>
      <c r="E29" s="15"/>
      <c r="F29" s="16"/>
      <c r="G29" s="17"/>
      <c r="H29" s="18"/>
      <c r="I29" s="17"/>
      <c r="J29" s="67"/>
      <c r="K29" s="67"/>
      <c r="L29" s="67"/>
    </row>
    <row r="30" spans="1:12" x14ac:dyDescent="0.25">
      <c r="A30" s="36"/>
      <c r="B30" s="14" t="s">
        <v>29</v>
      </c>
      <c r="C30" s="14"/>
      <c r="D30" s="14"/>
      <c r="E30" s="15"/>
      <c r="F30" s="16"/>
      <c r="G30" s="46">
        <v>175920.02</v>
      </c>
      <c r="H30" s="47">
        <f>+H28</f>
        <v>5207.3599999999997</v>
      </c>
      <c r="I30" s="46">
        <f>+G30+H30</f>
        <v>181127.37999999998</v>
      </c>
      <c r="J30" s="14" t="s">
        <v>30</v>
      </c>
      <c r="K30" s="16"/>
      <c r="L30" s="19"/>
    </row>
    <row r="31" spans="1:12" x14ac:dyDescent="0.25">
      <c r="A31" s="36"/>
      <c r="B31" s="40"/>
      <c r="C31" s="40"/>
      <c r="D31" s="40"/>
      <c r="E31" s="40"/>
      <c r="F31" s="40"/>
      <c r="G31" s="41"/>
      <c r="H31" s="42"/>
      <c r="I31" s="43"/>
      <c r="J31" s="44"/>
      <c r="K31" s="45" t="s">
        <v>11</v>
      </c>
      <c r="L31" s="45"/>
    </row>
    <row r="32" spans="1:12" x14ac:dyDescent="0.25">
      <c r="A32" s="36"/>
      <c r="B32" s="64" t="s">
        <v>31</v>
      </c>
      <c r="C32" s="65"/>
      <c r="D32" s="65"/>
      <c r="E32" s="65"/>
      <c r="F32" s="66"/>
      <c r="G32" s="48">
        <f>G15-G30</f>
        <v>0</v>
      </c>
      <c r="H32" s="41">
        <f>H15-H30</f>
        <v>0</v>
      </c>
      <c r="I32" s="41">
        <f>I15-I30</f>
        <v>0</v>
      </c>
      <c r="J32" s="16"/>
      <c r="K32" s="24"/>
      <c r="L32" s="24"/>
    </row>
    <row r="33" spans="5:7" x14ac:dyDescent="0.25">
      <c r="E33" s="7"/>
      <c r="G33" s="7"/>
    </row>
    <row r="34" spans="5:7" x14ac:dyDescent="0.25">
      <c r="E34" s="7"/>
      <c r="G34" s="7"/>
    </row>
    <row r="36" spans="5:7" x14ac:dyDescent="0.25">
      <c r="E36" s="7"/>
      <c r="G36" s="7"/>
    </row>
    <row r="37" spans="5:7" x14ac:dyDescent="0.25">
      <c r="E37" s="7"/>
      <c r="G37" s="7"/>
    </row>
    <row r="38" spans="5:7" x14ac:dyDescent="0.25">
      <c r="E38" s="7"/>
      <c r="G38" s="7"/>
    </row>
    <row r="39" spans="5:7" x14ac:dyDescent="0.25">
      <c r="E39" s="7"/>
      <c r="G39" s="7"/>
    </row>
    <row r="40" spans="5:7" x14ac:dyDescent="0.25">
      <c r="E40" s="7"/>
      <c r="G40" s="7"/>
    </row>
    <row r="41" spans="5:7" x14ac:dyDescent="0.25">
      <c r="E41" s="7"/>
      <c r="G41" s="7"/>
    </row>
    <row r="42" spans="5:7" x14ac:dyDescent="0.25">
      <c r="E42" s="7"/>
      <c r="G42" s="7"/>
    </row>
    <row r="43" spans="5:7" x14ac:dyDescent="0.25">
      <c r="E43" s="7"/>
      <c r="G43" s="7"/>
    </row>
    <row r="44" spans="5:7" x14ac:dyDescent="0.25">
      <c r="E44" s="7"/>
      <c r="G44" s="7"/>
    </row>
    <row r="45" spans="5:7" x14ac:dyDescent="0.25">
      <c r="E45" s="7"/>
      <c r="G45" s="7"/>
    </row>
  </sheetData>
  <mergeCells count="26">
    <mergeCell ref="J24:L24"/>
    <mergeCell ref="J25:L25"/>
    <mergeCell ref="B16:L17"/>
    <mergeCell ref="J18:L18"/>
    <mergeCell ref="J12:L12"/>
    <mergeCell ref="J23:L23"/>
    <mergeCell ref="J19:L19"/>
    <mergeCell ref="J21:L21"/>
    <mergeCell ref="J22:L22"/>
    <mergeCell ref="J20:L20"/>
    <mergeCell ref="B32:F32"/>
    <mergeCell ref="J29:L29"/>
    <mergeCell ref="D1:J2"/>
    <mergeCell ref="D3:J4"/>
    <mergeCell ref="B28:F28"/>
    <mergeCell ref="J28:L28"/>
    <mergeCell ref="B5:L7"/>
    <mergeCell ref="F10:G10"/>
    <mergeCell ref="J10:L10"/>
    <mergeCell ref="B8:L9"/>
    <mergeCell ref="J15:L15"/>
    <mergeCell ref="B15:F15"/>
    <mergeCell ref="J11:L11"/>
    <mergeCell ref="J13:L13"/>
    <mergeCell ref="J27:L27"/>
    <mergeCell ref="J26:L2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D19" sqref="D19:O19"/>
    </sheetView>
  </sheetViews>
  <sheetFormatPr defaultRowHeight="15" x14ac:dyDescent="0.25"/>
  <cols>
    <col min="1" max="1" width="14.140625" customWidth="1"/>
  </cols>
  <sheetData>
    <row r="1" spans="1:19" ht="18.75" x14ac:dyDescent="0.3">
      <c r="A1" s="38" t="s">
        <v>14</v>
      </c>
    </row>
    <row r="2" spans="1:19" x14ac:dyDescent="0.25">
      <c r="A2" s="39" t="s">
        <v>18</v>
      </c>
      <c r="B2" s="27">
        <v>1500</v>
      </c>
      <c r="C2" t="s">
        <v>15</v>
      </c>
      <c r="D2" t="s">
        <v>26</v>
      </c>
      <c r="E2" s="30"/>
      <c r="F2" s="30"/>
      <c r="G2" s="30"/>
      <c r="H2" s="30"/>
      <c r="I2" s="30"/>
      <c r="J2" s="30"/>
    </row>
    <row r="3" spans="1:19" ht="27.75" customHeight="1" x14ac:dyDescent="0.25">
      <c r="A3" s="97" t="s">
        <v>56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9" x14ac:dyDescent="0.25">
      <c r="A4" s="27" t="s">
        <v>19</v>
      </c>
      <c r="B4" s="27">
        <v>3700</v>
      </c>
      <c r="C4" t="s">
        <v>15</v>
      </c>
      <c r="D4" t="s">
        <v>55</v>
      </c>
    </row>
    <row r="5" spans="1:19" x14ac:dyDescent="0.25">
      <c r="A5" t="s">
        <v>57</v>
      </c>
    </row>
    <row r="7" spans="1:19" x14ac:dyDescent="0.25">
      <c r="A7" s="27" t="s">
        <v>20</v>
      </c>
      <c r="B7" s="27">
        <v>7.36</v>
      </c>
      <c r="C7" t="s">
        <v>15</v>
      </c>
      <c r="D7" t="s">
        <v>58</v>
      </c>
    </row>
    <row r="8" spans="1:19" x14ac:dyDescent="0.25">
      <c r="A8" s="63" t="s">
        <v>59</v>
      </c>
    </row>
    <row r="10" spans="1:19" ht="18.75" x14ac:dyDescent="0.3">
      <c r="A10" s="37" t="s">
        <v>16</v>
      </c>
      <c r="S10" s="29"/>
    </row>
    <row r="11" spans="1:19" ht="32.25" customHeight="1" x14ac:dyDescent="0.25">
      <c r="A11" s="39" t="s">
        <v>18</v>
      </c>
      <c r="B11" s="39">
        <v>933.5</v>
      </c>
      <c r="C11" s="30" t="s">
        <v>15</v>
      </c>
      <c r="D11" s="96" t="s">
        <v>65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29"/>
      <c r="Q11" s="29"/>
      <c r="R11" s="29"/>
    </row>
    <row r="12" spans="1:19" ht="32.25" customHeight="1" x14ac:dyDescent="0.25">
      <c r="A12" s="39" t="s">
        <v>19</v>
      </c>
      <c r="B12" s="39">
        <v>1018</v>
      </c>
      <c r="C12" s="30" t="s">
        <v>15</v>
      </c>
      <c r="D12" s="96" t="s">
        <v>66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29"/>
      <c r="Q12" s="29"/>
      <c r="R12" s="29"/>
    </row>
    <row r="13" spans="1:19" ht="32.25" customHeight="1" x14ac:dyDescent="0.25">
      <c r="A13" s="27" t="s">
        <v>20</v>
      </c>
      <c r="B13" s="39">
        <v>366</v>
      </c>
      <c r="C13" s="30" t="s">
        <v>15</v>
      </c>
      <c r="D13" s="96" t="s">
        <v>67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29"/>
      <c r="Q13" s="29"/>
      <c r="R13" s="29"/>
    </row>
    <row r="14" spans="1:19" ht="32.25" customHeight="1" x14ac:dyDescent="0.25">
      <c r="A14" s="27" t="s">
        <v>60</v>
      </c>
      <c r="B14" s="39">
        <v>390</v>
      </c>
      <c r="C14" s="30" t="s">
        <v>15</v>
      </c>
      <c r="D14" s="96" t="s">
        <v>68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29"/>
      <c r="Q14" s="29"/>
      <c r="R14" s="29"/>
    </row>
    <row r="15" spans="1:19" ht="33.75" customHeight="1" x14ac:dyDescent="0.25">
      <c r="A15" s="27" t="s">
        <v>61</v>
      </c>
      <c r="B15" s="39">
        <v>992.5</v>
      </c>
      <c r="C15" s="30" t="s">
        <v>15</v>
      </c>
      <c r="D15" s="96" t="s">
        <v>69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29"/>
      <c r="Q15" s="29"/>
      <c r="R15" s="29"/>
    </row>
    <row r="16" spans="1:19" ht="36" customHeight="1" x14ac:dyDescent="0.25">
      <c r="A16" s="27" t="s">
        <v>62</v>
      </c>
      <c r="B16" s="39">
        <v>1500</v>
      </c>
      <c r="C16" s="30" t="s">
        <v>15</v>
      </c>
      <c r="D16" s="96" t="s">
        <v>70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29"/>
      <c r="Q16" s="29"/>
      <c r="R16" s="29"/>
    </row>
    <row r="17" spans="1:18" ht="29.25" customHeight="1" x14ac:dyDescent="0.25">
      <c r="A17" s="27" t="s">
        <v>63</v>
      </c>
      <c r="B17" s="39">
        <v>-192</v>
      </c>
      <c r="C17" s="30" t="s">
        <v>15</v>
      </c>
      <c r="D17" s="96" t="s">
        <v>71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29"/>
      <c r="Q17" s="29"/>
      <c r="R17" s="29"/>
    </row>
    <row r="18" spans="1:18" ht="38.25" customHeight="1" x14ac:dyDescent="0.25">
      <c r="A18" s="27" t="s">
        <v>64</v>
      </c>
      <c r="B18" s="27">
        <v>192</v>
      </c>
      <c r="C18" s="30" t="s">
        <v>15</v>
      </c>
      <c r="D18" s="96" t="s">
        <v>72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29"/>
      <c r="Q18" s="29"/>
      <c r="R18" s="29"/>
    </row>
    <row r="19" spans="1:18" ht="31.5" customHeight="1" x14ac:dyDescent="0.25">
      <c r="A19" s="27" t="s">
        <v>73</v>
      </c>
      <c r="B19" s="39">
        <v>7.36</v>
      </c>
      <c r="C19" s="30" t="s">
        <v>15</v>
      </c>
      <c r="D19" s="96" t="s">
        <v>74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29"/>
      <c r="Q19" s="29"/>
      <c r="R19" s="29"/>
    </row>
    <row r="20" spans="1:18" ht="13.9" customHeight="1" x14ac:dyDescent="0.25">
      <c r="O20" s="28"/>
      <c r="P20" s="28"/>
      <c r="Q20" s="28"/>
      <c r="R20" s="29"/>
    </row>
    <row r="21" spans="1:18" ht="11.25" customHeight="1" x14ac:dyDescent="0.25"/>
  </sheetData>
  <mergeCells count="10">
    <mergeCell ref="A3:N3"/>
    <mergeCell ref="D11:O11"/>
    <mergeCell ref="D12:O12"/>
    <mergeCell ref="D13:O13"/>
    <mergeCell ref="D14:O14"/>
    <mergeCell ref="D19:O19"/>
    <mergeCell ref="D15:O15"/>
    <mergeCell ref="D16:O16"/>
    <mergeCell ref="D17:O17"/>
    <mergeCell ref="D18:O1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MSKS RO 2</vt:lpstr>
      <vt:lpstr>Vysvetlivky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Škarčáková</dc:creator>
  <cp:lastModifiedBy>MSKS</cp:lastModifiedBy>
  <cp:lastPrinted>2025-05-20T07:34:29Z</cp:lastPrinted>
  <dcterms:created xsi:type="dcterms:W3CDTF">2022-04-27T14:59:37Z</dcterms:created>
  <dcterms:modified xsi:type="dcterms:W3CDTF">2025-05-23T12:52:39Z</dcterms:modified>
</cp:coreProperties>
</file>